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5\"/>
    </mc:Choice>
  </mc:AlternateContent>
  <xr:revisionPtr revIDLastSave="0" documentId="13_ncr:1_{E809E60B-5D3D-418E-A52B-BA762AF9D8C5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<sst xmlns="http://schemas.openxmlformats.org/spreadsheetml/2006/main" count="6271" uniqueCount="2442">
  <si>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</si>
  <si>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</si>
  <si>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</si>
  <si>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</si>
  <si>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</si>
  <si>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</si>
  <si>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</si>
  <si>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</si>
  <si>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</si>
  <si>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</si>
  <si>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</si>
  <si>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</si>
  <si>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</si>
  <si>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</si>
  <si>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</si>
  <si>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</si>
  <si>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</si>
  <si>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</si>
  <si>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</si>
  <si>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</si>
  <si>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</si>
  <si>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</si>
  <si>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</si>
  <si>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</si>
  <si>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</si>
  <si>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</si>
  <si>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</si>
  <si>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</si>
  <si>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</si>
  <si>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</si>
  <si>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</si>
  <si>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</si>
  <si>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</si>
  <si>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</si>
  <si>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</si>
  <si>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</si>
  <si>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</si>
  <si>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</si>
  <si>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</si>
  <si>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</si>
  <si>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</si>
  <si>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</si>
  <si>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</si>
  <si>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</si>
  <si>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</si>
  <si>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</si>
  <si>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</si>
  <si>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</si>
  <si>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</si>
  <si>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</si>
  <si>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</si>
  <si>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</si>
  <si>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</si>
  <si>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</si>
  <si>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</si>
  <si>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</si>
  <si>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</si>
  <si>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</si>
  <si>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</si>
  <si>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</si>
  <si>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</si>
  <si>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</si>
  <si>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</si>
  <si>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</si>
  <si>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</si>
  <si>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</si>
  <si>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</si>
  <si>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</si>
  <si>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</si>
  <si>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</si>
  <si>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</si>
  <si>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</si>
  <si>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</si>
  <si>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</si>
  <si>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</si>
  <si>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</si>
  <si>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</si>
  <si>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</si>
  <si>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</si>
  <si>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</si>
  <si>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</si>
  <si>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</si>
  <si>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</si>
  <si>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</si>
  <si>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</si>
  <si>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</si>
  <si>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</si>
  <si>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</si>
  <si>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</si>
  <si>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</si>
  <si>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</si>
  <si>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</si>
  <si>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</si>
  <si>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</si>
  <si>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</si>
  <si>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</si>
  <si>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</si>
  <si>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</si>
  <si>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</si>
  <si>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</si>
  <si>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</si>
  <si>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</si>
  <si>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</si>
  <si>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</si>
  <si>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</si>
  <si>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</si>
  <si>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</si>
  <si>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</si>
  <si>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</si>
  <si>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</si>
  <si>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</si>
  <si>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</si>
  <si>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</si>
  <si>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</si>
  <si>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</si>
  <si>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</si>
  <si>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</si>
  <si>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</si>
  <si>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</si>
  <si>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</si>
  <si>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</si>
  <si>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</si>
  <si>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</si>
  <si>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</si>
  <si>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</si>
  <si>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</si>
  <si>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</si>
  <si>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</si>
  <si>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</si>
  <si>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</si>
  <si>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</si>
  <si>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</si>
  <si>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</si>
  <si>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</si>
  <si>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</si>
  <si>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</si>
  <si>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</si>
  <si>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</si>
  <si>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</si>
  <si>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</si>
  <si>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</si>
  <si>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</si>
  <si>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</si>
  <si>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</si>
  <si>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</si>
  <si>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</si>
  <si>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</si>
  <si>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</si>
  <si>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</si>
  <si>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</si>
  <si>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</si>
  <si>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</si>
  <si>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</si>
  <si>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</si>
  <si>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</si>
  <si>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</si>
  <si>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</si>
  <si>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</si>
  <si>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</si>
  <si>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</si>
  <si>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</si>
  <si>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</si>
  <si>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</si>
  <si>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</si>
  <si>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</si>
  <si>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</si>
  <si>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</si>
  <si>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</si>
  <si>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</si>
  <si>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</si>
  <si>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</si>
  <si>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</si>
  <si>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</si>
  <si>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</si>
  <si>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</si>
  <si>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</si>
  <si>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</si>
  <si>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</si>
  <si>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</si>
  <si>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</si>
  <si>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</si>
  <si>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</si>
  <si>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</si>
  <si>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</si>
  <si>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</si>
  <si>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</si>
  <si>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</si>
  <si>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</si>
  <si>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</si>
  <si>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</si>
  <si>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</si>
  <si>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</si>
  <si>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</si>
  <si>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</si>
  <si>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</si>
  <si>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</si>
  <si>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</si>
  <si>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</si>
  <si>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</si>
  <si>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</si>
  <si>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</si>
  <si>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</si>
  <si>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</si>
  <si>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</si>
  <si>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</si>
  <si>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</si>
  <si>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</si>
  <si>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</si>
  <si>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</si>
  <si>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</si>
  <si>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</si>
  <si>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</si>
  <si>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</si>
  <si>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</si>
  <si>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</si>
  <si>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</si>
  <si>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</si>
  <si>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</si>
  <si>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</si>
  <si>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</si>
  <si>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</si>
  <si>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</si>
  <si>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</si>
  <si>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</si>
  <si>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</si>
  <si>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</si>
  <si>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</si>
  <si>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</si>
  <si>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</si>
  <si>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</si>
  <si>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</si>
  <si>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</si>
  <si>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</si>
  <si>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</si>
  <si>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</si>
  <si>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</si>
  <si>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</si>
  <si>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</si>
  <si>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</si>
  <si>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</si>
  <si>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</si>
  <si>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</si>
  <si>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</si>
  <si>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</si>
  <si>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</si>
  <si>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</si>
  <si>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</si>
  <si>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</si>
  <si>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</si>
  <si>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</si>
  <si>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</si>
  <si>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</si>
  <si>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</si>
  <si>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</si>
  <si>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</si>
  <si>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</si>
  <si>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</si>
  <si>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</si>
  <si>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</si>
  <si>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</si>
  <si>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</si>
  <si>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</si>
  <si>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</si>
  <si>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</si>
  <si>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</si>
  <si>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</si>
  <si>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</si>
  <si>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</si>
  <si>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</si>
  <si>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</si>
  <si>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</si>
  <si>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</si>
  <si>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</si>
  <si>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</si>
  <si>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</si>
  <si>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</si>
  <si>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</si>
  <si>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</si>
  <si>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</si>
  <si>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</si>
  <si>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</si>
  <si>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</si>
  <si>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</si>
  <si>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</si>
  <si>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</si>
  <si>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</si>
  <si>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</si>
  <si>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</si>
  <si>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</si>
  <si>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</si>
  <si>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</si>
  <si>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</si>
  <si>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</si>
  <si>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</si>
  <si>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</si>
  <si>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</si>
  <si>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</si>
  <si>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</si>
  <si>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</si>
  <si>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</si>
  <si>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</si>
  <si>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</si>
  <si>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</si>
  <si>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</si>
  <si>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</si>
  <si>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</si>
  <si>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</si>
  <si>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</si>
  <si>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</si>
  <si>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</si>
  <si>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</si>
  <si>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</si>
  <si>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</si>
  <si>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</si>
  <si>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</si>
  <si>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</si>
  <si>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</si>
  <si>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</si>
  <si>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</si>
  <si>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</si>
  <si>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</si>
  <si>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</si>
  <si>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</si>
  <si>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</si>
  <si>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</si>
  <si>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</si>
  <si>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</si>
  <si>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</si>
  <si>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</si>
  <si>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</si>
  <si>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</si>
  <si>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</si>
  <si>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</si>
  <si>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</si>
  <si>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</si>
  <si>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</si>
  <si>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</si>
  <si>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</si>
  <si>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</si>
  <si>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</si>
  <si>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</si>
  <si>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</si>
  <si>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</si>
  <si>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</si>
  <si>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</si>
  <si>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</si>
  <si>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</si>
  <si>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</si>
  <si>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</si>
  <si>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</si>
  <si>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</si>
  <si>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</si>
  <si>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</si>
  <si>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</si>
  <si>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</si>
  <si>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</si>
  <si>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</si>
  <si>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</si>
  <si>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</si>
  <si>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</si>
  <si>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</si>
  <si>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</si>
  <si>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</si>
  <si>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</si>
  <si>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</si>
  <si>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</si>
  <si>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</si>
  <si>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</si>
  <si>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</si>
  <si>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</si>
  <si>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</si>
  <si>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</si>
  <si>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</si>
  <si>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</si>
  <si>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</si>
  <si>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</si>
  <si>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</si>
  <si>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</si>
  <si>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</si>
  <si>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</si>
  <si>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</si>
  <si>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</si>
  <si>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</si>
  <si>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</si>
  <si>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</si>
  <si>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</si>
  <si>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</si>
  <si>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</si>
  <si>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</si>
  <si>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</si>
  <si>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</si>
  <si>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</si>
  <si>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</si>
  <si>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</si>
  <si>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</si>
  <si>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</si>
  <si>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</si>
  <si>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</si>
  <si>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</si>
  <si>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</si>
  <si>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</si>
  <si>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</si>
  <si>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</si>
  <si>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</si>
  <si>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</si>
  <si>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</si>
  <si>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</si>
  <si>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</si>
  <si>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</si>
  <si>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</si>
  <si>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</si>
  <si>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</si>
  <si>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</si>
  <si>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</si>
  <si>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</si>
  <si>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</si>
  <si>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</si>
  <si>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</si>
  <si>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</si>
  <si>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</si>
  <si>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</si>
  <si>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</si>
  <si>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</si>
  <si>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</si>
  <si>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</si>
  <si>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</si>
  <si>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</si>
  <si>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</si>
  <si>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</si>
  <si>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</si>
  <si>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</si>
  <si>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</si>
  <si>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</si>
  <si>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</si>
  <si>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</si>
  <si>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</si>
  <si>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</si>
  <si>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</si>
  <si>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</si>
  <si>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</si>
  <si>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</si>
  <si>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</si>
  <si>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</si>
  <si>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</si>
  <si>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</si>
  <si>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</si>
  <si>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</si>
  <si>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</si>
  <si>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</si>
  <si>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</si>
  <si>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</si>
  <si>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</si>
  <si>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</si>
  <si>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</si>
  <si>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</si>
  <si>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</si>
  <si>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</si>
  <si>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</si>
  <si>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</si>
  <si>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</si>
  <si>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</si>
  <si>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</si>
  <si>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</si>
  <si>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</si>
  <si>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</si>
  <si>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</si>
  <si>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</si>
  <si>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</si>
  <si>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</si>
  <si>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</si>
  <si>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</si>
  <si>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</si>
  <si>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</si>
  <si>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</si>
  <si>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</si>
  <si>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</si>
  <si>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</si>
  <si>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</si>
  <si>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</si>
  <si>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</si>
  <si>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</si>
  <si>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</si>
  <si>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</si>
  <si>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</si>
  <si>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</si>
  <si>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</si>
  <si>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</si>
  <si>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</si>
  <si>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</si>
  <si>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</si>
  <si>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</si>
  <si>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</si>
  <si>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</si>
  <si>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</si>
  <si>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</si>
  <si>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</si>
  <si>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</si>
  <si>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</si>
  <si>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</si>
  <si>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</si>
  <si>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</si>
  <si>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</si>
  <si>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</si>
  <si>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</si>
  <si>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</si>
  <si>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</si>
  <si>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</si>
  <si>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</si>
  <si>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</si>
  <si>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</si>
  <si>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</si>
  <si>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</si>
  <si>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</si>
  <si>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</si>
  <si>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</si>
  <si>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</si>
  <si>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</si>
  <si>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</si>
  <si>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</si>
  <si>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</si>
  <si>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</si>
  <si>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</si>
  <si>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</si>
  <si>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</si>
  <si>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</si>
  <si>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</si>
  <si>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</si>
  <si>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</si>
  <si>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</si>
  <si>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</si>
  <si>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</si>
  <si>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</si>
  <si>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</si>
  <si>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</si>
  <si>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</si>
  <si>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</si>
  <si>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</si>
  <si>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</si>
  <si>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</si>
  <si>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</si>
  <si>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</si>
  <si>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</si>
  <si>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</si>
  <si>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</si>
  <si>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</si>
  <si>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</si>
  <si>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</si>
  <si>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</si>
  <si>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</si>
  <si>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</si>
  <si>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</si>
  <si>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</si>
  <si>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</si>
  <si>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</si>
  <si>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</si>
  <si>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</si>
  <si>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</si>
  <si>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</si>
  <si>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</si>
  <si>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</si>
  <si>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</si>
  <si>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</si>
  <si>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</si>
  <si>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</si>
  <si>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</si>
  <si>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</si>
  <si>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</si>
  <si>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</si>
  <si>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</si>
  <si>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</si>
  <si>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</si>
  <si>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</si>
  <si>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</si>
  <si>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</si>
  <si>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</si>
  <si>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</si>
  <si>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</si>
  <si>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</si>
  <si>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</si>
  <si>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</si>
  <si>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</si>
  <si>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</si>
  <si>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</si>
  <si>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</si>
  <si>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</si>
  <si>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</si>
  <si>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</si>
  <si>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</si>
  <si>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</si>
  <si>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</si>
  <si>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</si>
  <si>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</si>
  <si>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</si>
  <si>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</si>
  <si>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</si>
  <si>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</si>
  <si>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</si>
  <si>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</si>
  <si>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</si>
  <si>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</si>
  <si>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</si>
  <si>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</si>
  <si>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</si>
  <si>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</si>
  <si>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</si>
  <si>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</si>
  <si>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</si>
  <si>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</si>
  <si>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</si>
  <si>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</si>
  <si>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</si>
  <si>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</si>
  <si>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</si>
  <si>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</si>
  <si>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</si>
  <si>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</si>
  <si>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</si>
  <si>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</si>
  <si>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</si>
  <si>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</si>
  <si>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</si>
  <si>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</si>
  <si>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</si>
  <si>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</si>
  <si>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</si>
  <si>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</si>
  <si>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</si>
  <si>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</si>
  <si>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</si>
  <si>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</si>
  <si>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</si>
  <si>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</si>
  <si>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</si>
  <si>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</si>
  <si>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</si>
  <si>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</si>
  <si>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</si>
  <si>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</si>
  <si>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</si>
  <si>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</si>
  <si>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</si>
  <si>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</si>
  <si>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</si>
  <si>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</si>
  <si>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</si>
  <si>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</si>
  <si>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</si>
  <si>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</si>
  <si>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</si>
  <si>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</si>
  <si>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</si>
  <si>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</si>
  <si>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</si>
  <si>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</si>
  <si>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</si>
  <si>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</si>
  <si>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</si>
  <si>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</si>
  <si>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</si>
  <si>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</si>
  <si>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</si>
  <si>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</si>
  <si>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</si>
  <si>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</si>
  <si>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</si>
  <si>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</si>
  <si>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</si>
  <si>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</si>
  <si>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</si>
  <si>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</si>
  <si>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</si>
  <si>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</si>
  <si>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</si>
  <si>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</si>
  <si>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</si>
  <si>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</si>
  <si>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</si>
  <si>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</si>
  <si>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</si>
  <si>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</si>
  <si>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</si>
  <si>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</si>
  <si>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</si>
  <si>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</si>
  <si>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</si>
  <si>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</si>
  <si>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</si>
  <si>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</si>
  <si>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</si>
  <si>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</si>
  <si>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</si>
  <si>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</si>
  <si>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</si>
  <si>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</si>
  <si>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</si>
  <si>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</si>
  <si>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</si>
  <si>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</si>
  <si>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</si>
  <si>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</si>
  <si>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</si>
  <si>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</si>
  <si>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</si>
  <si>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</si>
  <si>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</si>
  <si>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</si>
  <si>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</si>
  <si>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</si>
  <si>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</si>
  <si>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</si>
  <si>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</si>
  <si>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</si>
  <si>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</si>
  <si>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</si>
  <si>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</si>
  <si>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</si>
  <si>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</si>
  <si>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</si>
  <si>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</si>
  <si>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</si>
  <si>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</si>
  <si>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</si>
  <si>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</si>
  <si>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</si>
  <si>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</si>
  <si>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</si>
  <si>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</si>
  <si>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</si>
  <si>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</si>
  <si>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</si>
  <si>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</si>
  <si>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</si>
  <si>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</si>
  <si>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</si>
  <si>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</si>
  <si>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</si>
  <si>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</si>
  <si>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</si>
  <si>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</si>
  <si>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</si>
  <si>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</si>
  <si>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</si>
  <si>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</si>
  <si>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</si>
  <si>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</si>
  <si>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</si>
  <si>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</si>
  <si>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</si>
  <si>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</si>
  <si>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</si>
  <si>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</si>
  <si>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</si>
  <si>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</si>
  <si>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</si>
  <si>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</si>
  <si>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</si>
  <si>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</si>
  <si>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</si>
  <si>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</si>
  <si>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</si>
  <si>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</si>
  <si>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</si>
  <si>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</si>
  <si>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</si>
  <si>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</si>
  <si>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</si>
  <si>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</si>
  <si>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</si>
  <si>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</si>
  <si>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</si>
  <si>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</si>
  <si>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</si>
  <si>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</si>
  <si>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</si>
  <si>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</si>
  <si>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</si>
  <si>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</si>
  <si>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</si>
  <si>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</si>
  <si>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</si>
  <si>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</si>
  <si>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</si>
  <si>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</si>
  <si>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</si>
  <si>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</si>
  <si>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</si>
  <si>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</si>
  <si>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</si>
  <si>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</si>
  <si>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</si>
  <si>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</si>
  <si>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</si>
  <si>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</si>
  <si>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</si>
  <si>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</si>
  <si>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</si>
  <si>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</si>
  <si>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</si>
  <si>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</si>
  <si>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</si>
  <si>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</si>
  <si>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</si>
  <si>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</si>
  <si>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</si>
  <si>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</si>
  <si>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</si>
  <si>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</si>
  <si>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</si>
  <si>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</si>
  <si>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</si>
  <si>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</si>
  <si>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</si>
  <si>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</si>
  <si>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</si>
  <si>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</si>
  <si>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</si>
  <si>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</si>
  <si>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</si>
  <si>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</si>
  <si>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</si>
  <si>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</si>
  <si>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</si>
  <si>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</si>
  <si>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</si>
  <si>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</si>
  <si>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</si>
  <si>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</si>
  <si>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</si>
  <si>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</si>
  <si>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</si>
  <si>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</si>
  <si>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</si>
  <si>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</si>
  <si>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</si>
  <si>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</si>
  <si>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</si>
  <si>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</si>
  <si>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</si>
  <si>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</si>
  <si>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</si>
  <si>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</si>
  <si>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</si>
  <si>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</si>
  <si>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</si>
  <si>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</si>
  <si>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</si>
  <si>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</si>
  <si>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</si>
  <si>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</si>
  <si>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</si>
  <si>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</si>
  <si>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</si>
  <si>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</si>
  <si>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</si>
  <si>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</si>
  <si>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</si>
  <si>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</si>
  <si>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</si>
  <si>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</si>
  <si>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</si>
  <si>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</si>
  <si>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</si>
  <si>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</si>
  <si>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</si>
  <si>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</si>
  <si>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</si>
  <si>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</si>
  <si>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</si>
  <si>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</si>
  <si>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</si>
  <si>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</si>
  <si>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</si>
  <si>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</si>
  <si>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</si>
  <si>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</si>
  <si>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</si>
  <si>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</si>
  <si>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</si>
  <si>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</si>
  <si>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</si>
  <si>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</si>
  <si>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</si>
  <si>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</si>
  <si>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</si>
  <si>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</si>
  <si>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</si>
  <si>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</si>
  <si>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</si>
  <si>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</si>
  <si>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</si>
  <si>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</si>
  <si>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</si>
  <si>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</si>
  <si>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</si>
  <si>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</si>
  <si>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</si>
  <si>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</si>
  <si>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</si>
  <si>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</si>
  <si>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</si>
  <si>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</si>
  <si>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</si>
  <si>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</si>
  <si>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</si>
  <si>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</si>
  <si>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</si>
  <si>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</si>
  <si>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</si>
  <si>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</si>
  <si>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</si>
  <si>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</si>
  <si>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</si>
  <si>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</si>
  <si>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</si>
  <si>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</si>
  <si>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</si>
  <si>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</si>
  <si>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</si>
  <si>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</si>
  <si>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</si>
  <si>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</si>
  <si>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</si>
  <si>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</si>
  <si>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</si>
  <si>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</si>
  <si>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</si>
  <si>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</si>
  <si>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</si>
  <si>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</si>
  <si>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</si>
  <si>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</si>
  <si>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</si>
  <si>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</si>
  <si>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</si>
  <si>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</si>
  <si>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</si>
  <si>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</si>
  <si>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</si>
  <si>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</si>
  <si>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</si>
  <si>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</si>
  <si>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</si>
  <si>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</si>
  <si>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</si>
  <si>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</si>
  <si>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</si>
  <si>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</si>
  <si>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</si>
  <si>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</si>
  <si>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</si>
  <si>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</si>
  <si>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</si>
  <si>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</si>
  <si>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</si>
  <si>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</si>
  <si>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</si>
  <si>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</si>
  <si>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</si>
  <si>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</si>
  <si>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</si>
  <si>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</si>
  <si>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</si>
  <si>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</si>
  <si>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</si>
  <si>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</si>
  <si>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</si>
  <si>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</si>
  <si>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</si>
  <si>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</si>
  <si>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</si>
  <si>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</si>
  <si>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</si>
  <si>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</si>
  <si>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</si>
  <si>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</si>
  <si>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</si>
  <si>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</si>
  <si>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</si>
  <si>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</si>
  <si>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</si>
  <si>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</si>
  <si>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</si>
  <si>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</si>
  <si>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</si>
  <si>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</si>
  <si>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</si>
  <si>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</si>
  <si>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</si>
  <si>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</si>
  <si>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</si>
  <si>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</si>
  <si>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</si>
  <si>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</si>
  <si>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</si>
  <si>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</si>
  <si>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</si>
  <si>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</si>
  <si>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</si>
  <si>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</si>
  <si>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</si>
  <si>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</si>
  <si>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</si>
  <si>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</si>
  <si>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</si>
  <si>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</si>
  <si>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</si>
  <si>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</si>
  <si>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</si>
  <si>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</si>
  <si>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</si>
  <si>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</si>
  <si>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</si>
  <si>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</si>
  <si>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</si>
  <si>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</si>
  <si>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</si>
  <si>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</si>
  <si>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</si>
  <si>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</si>
  <si>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</si>
  <si>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</si>
  <si>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</si>
  <si>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</si>
  <si>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</si>
  <si>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</si>
  <si>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</si>
  <si>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</si>
  <si>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</si>
  <si>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</si>
  <si>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</si>
  <si>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</si>
  <si>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</si>
  <si>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</si>
  <si>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</si>
  <si>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</si>
  <si>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</si>
  <si>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</si>
  <si>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</si>
  <si>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</si>
  <si>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</si>
  <si>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</si>
  <si>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</si>
  <si>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</si>
  <si>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</si>
  <si>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</si>
  <si>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</si>
  <si>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</si>
  <si>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</si>
  <si>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</si>
  <si>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</si>
  <si>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</si>
  <si>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</si>
  <si>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</si>
  <si>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</si>
  <si>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</si>
  <si>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</si>
  <si>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</si>
  <si>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</si>
  <si>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</si>
  <si>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</si>
  <si>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</si>
  <si>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</si>
  <si>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</si>
  <si>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</si>
  <si>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</si>
  <si>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</si>
  <si>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</si>
  <si>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</si>
  <si>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</si>
  <si>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</si>
  <si>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</si>
  <si>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</si>
  <si>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</si>
  <si>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</si>
  <si>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</si>
  <si>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</si>
  <si>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</si>
  <si>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</si>
  <si>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</si>
  <si>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</si>
  <si>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</si>
  <si>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</si>
  <si>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</si>
  <si>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</si>
  <si>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</si>
  <si>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</si>
  <si>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</si>
  <si>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</si>
  <si>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</si>
  <si>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</si>
  <si>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</si>
  <si>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</si>
  <si>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</si>
  <si>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</si>
  <si>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</si>
  <si>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</si>
  <si>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</si>
  <si>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</si>
  <si>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</si>
  <si>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</si>
  <si>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</si>
  <si>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</si>
  <si>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</si>
  <si>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</si>
  <si>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</si>
  <si>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</si>
  <si>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</si>
  <si>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</si>
  <si>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</si>
  <si>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</si>
  <si>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</si>
  <si>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</si>
  <si>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</si>
  <si>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</si>
  <si>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</si>
  <si>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</si>
  <si>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</si>
  <si>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</si>
  <si>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</si>
  <si>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</si>
  <si>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</si>
  <si>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</si>
  <si>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</si>
  <si>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</si>
  <si>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</si>
  <si>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</si>
  <si>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</si>
  <si>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</si>
  <si>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</si>
  <si>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</si>
  <si>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</si>
  <si>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</si>
  <si>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</si>
  <si>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</si>
  <si>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</si>
  <si>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</si>
  <si>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</si>
  <si>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</si>
  <si>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</si>
  <si>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</si>
  <si>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</si>
  <si>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</si>
  <si>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</si>
  <si>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</si>
  <si>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</si>
  <si>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</si>
  <si>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</si>
  <si>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</si>
  <si>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</si>
  <si>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</si>
  <si>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</si>
  <si>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</si>
  <si>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</si>
  <si>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</si>
  <si>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</si>
  <si>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</si>
  <si>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</si>
  <si>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</si>
  <si>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</si>
  <si>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</si>
  <si>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</si>
  <si>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</si>
  <si>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</si>
  <si>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</si>
  <si>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</si>
  <si>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</si>
  <si>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</si>
  <si>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</si>
  <si>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</si>
  <si>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</si>
  <si>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</si>
  <si>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</si>
  <si>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</si>
  <si>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</si>
  <si>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</si>
  <si>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</si>
  <si>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</si>
  <si>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</si>
  <si>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</si>
  <si>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</si>
  <si>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</si>
  <si>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</si>
  <si>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</si>
  <si>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</si>
  <si>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</si>
  <si>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</si>
  <si>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</si>
  <si>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</si>
  <si>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</si>
  <si>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</si>
  <si>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</si>
  <si>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</si>
  <si>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</si>
  <si>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</si>
  <si>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</si>
  <si>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</si>
  <si>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</si>
  <si>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</si>
  <si>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</si>
  <si>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</si>
  <si>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</si>
  <si>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</si>
  <si>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</si>
  <si>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</si>
  <si>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</si>
  <si>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</si>
  <si>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</si>
  <si>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</si>
  <si>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</si>
  <si>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</si>
  <si>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</si>
  <si>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</si>
  <si>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</si>
  <si>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</si>
  <si>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</si>
  <si>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</si>
  <si>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</si>
  <si>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</si>
  <si>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</si>
  <si>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</si>
  <si>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</si>
  <si>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</si>
  <si>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</si>
  <si>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</si>
  <si>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</si>
  <si>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</si>
  <si>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</si>
  <si>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</si>
  <si>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</si>
  <si>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</si>
  <si>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</si>
  <si>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</si>
  <si>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</si>
  <si>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</si>
  <si>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</si>
  <si>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</si>
  <si>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</si>
  <si>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</si>
  <si>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</si>
  <si>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</si>
  <si>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</si>
  <si>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</si>
  <si>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</si>
  <si>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</si>
  <si>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</si>
  <si>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</si>
  <si>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</si>
  <si>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</si>
  <si>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</si>
  <si>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</si>
  <si>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</si>
  <si>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</si>
  <si>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</si>
  <si>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</si>
  <si>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</si>
  <si>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</si>
  <si>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</si>
  <si>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</si>
  <si>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</si>
  <si>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</si>
  <si>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</si>
  <si>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</si>
  <si>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</si>
  <si>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</si>
  <si>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</si>
  <si>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</si>
  <si>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</si>
  <si>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</si>
  <si>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</si>
  <si>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</si>
  <si>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</si>
  <si>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</si>
  <si>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</si>
  <si>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</si>
  <si>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</si>
  <si>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</si>
  <si>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</si>
  <si>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</si>
  <si>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</si>
  <si>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</si>
  <si>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</si>
  <si>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</si>
  <si>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</si>
  <si>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</si>
  <si>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</si>
  <si>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</si>
  <si>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</si>
  <si>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</si>
  <si>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</si>
  <si>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</si>
  <si>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</si>
  <si>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</si>
  <si>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</si>
  <si>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</si>
  <si>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</si>
  <si>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</si>
  <si>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</si>
  <si>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</si>
  <si>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</si>
  <si>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</si>
  <si>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</si>
  <si>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</si>
  <si>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</si>
  <si>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</si>
  <si>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</si>
  <si>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</si>
  <si>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</si>
  <si>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</si>
  <si>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</si>
  <si>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</si>
  <si>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</si>
  <si>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</si>
  <si>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</si>
  <si>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</si>
  <si>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</si>
  <si>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</si>
  <si>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</si>
  <si>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</si>
  <si>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</si>
  <si>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</si>
  <si>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</si>
  <si>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</si>
  <si>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</si>
  <si>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</si>
  <si>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</si>
  <si>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</si>
  <si>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</si>
  <si>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</si>
  <si>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</si>
  <si>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</si>
  <si>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</si>
  <si>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</si>
  <si>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</si>
  <si>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</si>
  <si>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</si>
  <si>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</si>
  <si>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</si>
  <si>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</si>
  <si>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</si>
  <si>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</si>
  <si>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</si>
  <si>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</si>
  <si>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</si>
  <si>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</si>
  <si>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</si>
  <si>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</si>
  <si>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</si>
  <si>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</si>
  <si>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</si>
  <si>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</si>
  <si>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</si>
  <si>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</si>
  <si>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</si>
  <si>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</si>
  <si>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</si>
  <si>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</si>
  <si>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</si>
  <si>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</si>
  <si>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</si>
  <si>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</si>
  <si>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</si>
  <si>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</si>
  <si>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</si>
  <si>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</si>
  <si>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</si>
  <si>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</si>
  <si>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</si>
  <si>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</si>
  <si>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</si>
  <si>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</si>
  <si>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</si>
  <si>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</si>
  <si>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</si>
  <si>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</si>
  <si>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</si>
  <si>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</si>
  <si>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</si>
  <si>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</si>
  <si>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</si>
  <si>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</si>
  <si>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</si>
  <si>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</si>
  <si>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</si>
  <si>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</si>
  <si>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</si>
  <si>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</si>
  <si>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</si>
  <si>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</si>
  <si>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</si>
  <si>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</si>
  <si>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</si>
  <si>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</si>
  <si>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</si>
  <si>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</si>
  <si>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</si>
  <si>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</si>
  <si>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</si>
  <si>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</si>
  <si>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</si>
  <si>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</si>
  <si>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</si>
  <si>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</si>
  <si>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</si>
  <si>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</si>
  <si>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</si>
  <si>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</si>
  <si>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</si>
  <si>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</si>
  <si>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</si>
  <si>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</si>
  <si>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</si>
  <si>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</si>
  <si>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</si>
  <si>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</si>
  <si>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</si>
  <si>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</si>
  <si>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</si>
  <si>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</si>
  <si>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</si>
  <si>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</si>
  <si>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</si>
  <si>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</si>
  <si>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</si>
  <si>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</si>
  <si>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</si>
  <si>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</si>
  <si>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</si>
  <si>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</si>
  <si>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</si>
  <si>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</si>
  <si>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</si>
  <si>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</si>
  <si>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</si>
  <si>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</si>
  <si>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</si>
  <si>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</si>
  <si>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</si>
  <si>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</si>
  <si>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</si>
  <si>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</si>
  <si>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</si>
  <si>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</si>
  <si>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</si>
  <si>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</si>
  <si>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</si>
  <si>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</si>
  <si>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</si>
  <si>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</si>
  <si>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</si>
  <si>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</si>
  <si>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</si>
  <si>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</si>
  <si>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</si>
  <si>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</si>
  <si>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</si>
  <si>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</si>
  <si>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</si>
  <si>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</si>
  <si>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</si>
  <si>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</si>
  <si>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</si>
  <si>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</si>
  <si>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</si>
  <si>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</si>
  <si>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</si>
  <si>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</si>
  <si>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</si>
  <si>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</si>
  <si>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</si>
  <si>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</si>
  <si>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</si>
  <si>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</si>
  <si>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</si>
  <si>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</si>
  <si>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</si>
  <si>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</si>
  <si>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</si>
  <si>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</si>
  <si>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</si>
  <si>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</si>
  <si>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</si>
  <si>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</si>
  <si>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</si>
  <si>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</si>
  <si>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</si>
  <si>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</si>
  <si>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</si>
  <si>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</si>
  <si>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</si>
  <si>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</si>
  <si>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</si>
  <si>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</si>
  <si>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</si>
  <si>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</si>
  <si>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</si>
  <si>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</si>
  <si>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</si>
  <si>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</si>
  <si>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</si>
  <si>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</si>
  <si>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</si>
  <si>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</si>
  <si>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</si>
  <si>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</si>
  <si>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</si>
  <si>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</si>
  <si>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</si>
  <si>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</si>
  <si>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</si>
  <si>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</si>
  <si>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</si>
  <si>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</si>
  <si>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</si>
  <si>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</si>
  <si>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</si>
  <si>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</si>
  <si>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</si>
  <si>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</si>
  <si>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</si>
  <si>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</si>
  <si>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</si>
  <si>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</si>
  <si>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</si>
  <si>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</si>
  <si>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</si>
  <si>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</si>
  <si>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</si>
  <si>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</si>
  <si>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</si>
  <si>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</si>
  <si>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</si>
  <si>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</si>
  <si>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</si>
  <si>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</si>
  <si>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</si>
  <si>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</si>
  <si>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</si>
  <si>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</si>
  <si>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</si>
  <si>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</si>
  <si>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</si>
  <si>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</si>
  <si>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</si>
  <si>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</si>
  <si>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</si>
  <si>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</si>
  <si>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</si>
  <si>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</si>
  <si>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</si>
  <si>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</si>
  <si>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</si>
  <si>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</si>
  <si>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</si>
  <si>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</si>
  <si>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</si>
  <si>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</si>
  <si>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</si>
  <si>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</si>
  <si>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</si>
  <si>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</si>
  <si>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</si>
  <si>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</si>
  <si>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</si>
  <si>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</si>
  <si>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</si>
  <si>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</si>
  <si>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</si>
  <si>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</si>
  <si>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</si>
  <si>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</si>
  <si>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</si>
  <si>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</si>
  <si>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</si>
  <si>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</si>
  <si>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</si>
  <si>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</si>
  <si>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</si>
  <si>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</si>
  <si>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</si>
  <si>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</si>
  <si>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</si>
  <si>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</si>
  <si>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</si>
  <si>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</si>
  <si>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</si>
  <si>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</si>
  <si>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</si>
  <si>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</si>
  <si>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</si>
  <si>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</si>
  <si>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</si>
  <si>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</si>
  <si>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</si>
  <si>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</si>
  <si>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</si>
  <si>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</si>
  <si>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</si>
  <si>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</si>
  <si>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</si>
  <si>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</si>
  <si>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</si>
  <si>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</si>
  <si>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</si>
  <si>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</si>
  <si>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</si>
  <si>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</si>
  <si>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</si>
  <si>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</si>
  <si>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</si>
  <si>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</si>
  <si>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</si>
  <si>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</si>
  <si>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</si>
  <si>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</si>
  <si>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</si>
  <si>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</si>
  <si>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</si>
  <si>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</si>
  <si>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</si>
  <si>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</si>
  <si>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</si>
  <si>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</si>
  <si>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</si>
  <si>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</si>
  <si>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</si>
  <si>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</si>
  <si>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</si>
  <si>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</si>
  <si>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</si>
  <si>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</si>
  <si>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</si>
  <si>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</si>
  <si>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</si>
  <si>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</si>
  <si>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</si>
  <si>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</si>
  <si>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</si>
  <si>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</si>
  <si>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</si>
  <si>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</si>
  <si>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</si>
  <si>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</si>
  <si>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</si>
  <si>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</si>
  <si>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</si>
  <si>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</si>
  <si>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</si>
  <si>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</si>
  <si>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</si>
  <si>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</si>
  <si>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</si>
  <si>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</si>
  <si>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</si>
  <si>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</si>
  <si>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</si>
  <si>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</si>
  <si>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</si>
  <si>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</si>
  <si>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</si>
  <si>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</si>
  <si>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</si>
  <si>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</si>
  <si>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</si>
  <si>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</si>
  <si>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</si>
  <si>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</si>
  <si>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</si>
  <si>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</si>
  <si>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</si>
  <si>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</si>
  <si>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</si>
  <si>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</si>
  <si>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</si>
  <si>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</si>
  <si>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</si>
  <si>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</si>
  <si>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</si>
  <si>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</si>
  <si>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</si>
  <si>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</si>
  <si>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</si>
  <si>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</si>
  <si>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</si>
  <si>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</si>
  <si>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</si>
  <si>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</si>
  <si>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</si>
  <si>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</si>
  <si>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</si>
  <si>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</si>
  <si>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</si>
  <si>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</si>
  <si>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</si>
  <si>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</si>
  <si>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</si>
  <si>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</si>
  <si>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</si>
  <si>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</si>
  <si>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</si>
  <si>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</si>
  <si>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</si>
  <si>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</si>
  <si>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</si>
  <si>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</si>
  <si>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</si>
  <si>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</si>
  <si>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</si>
  <si>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</si>
  <si>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</si>
  <si>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</si>
  <si>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</si>
  <si>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</si>
  <si>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</si>
  <si>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</si>
  <si>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</si>
  <si>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</si>
  <si>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</si>
  <si>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</si>
  <si>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</si>
  <si>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</si>
  <si>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</si>
  <si>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</si>
  <si>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</si>
  <si>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</si>
  <si>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</si>
  <si>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</si>
  <si>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</si>
  <si>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</si>
  <si>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</si>
  <si>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</si>
  <si>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</si>
  <si>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</si>
  <si>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</si>
  <si>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</si>
  <si>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</si>
  <si>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</si>
  <si>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</si>
  <si>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</si>
  <si>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</si>
  <si>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</si>
  <si>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</si>
  <si>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</si>
  <si>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</si>
  <si>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</si>
  <si>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</si>
  <si>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</si>
  <si>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</si>
  <si>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</si>
  <si>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</si>
  <si>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</si>
  <si>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</si>
  <si>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</si>
  <si>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</si>
  <si>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</si>
  <si>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</si>
  <si>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</si>
  <si>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</si>
  <si>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</si>
  <si>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</si>
  <si>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</si>
  <si>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</si>
  <si>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</si>
  <si>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</si>
  <si>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</si>
  <si>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</si>
  <si>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</si>
  <si>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</si>
  <si>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</si>
  <si>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</si>
  <si>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</si>
  <si>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</si>
  <si>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</si>
  <si>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</si>
  <si>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</si>
  <si>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</si>
  <si>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</si>
  <si>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</si>
  <si>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</si>
  <si>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</si>
  <si>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</si>
  <si>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</si>
  <si>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</si>
  <si>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</si>
  <si>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</si>
  <si>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</si>
  <si>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</si>
  <si>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</si>
  <si>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</si>
  <si>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</si>
  <si>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</si>
  <si>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</si>
  <si>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</si>
  <si>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</si>
  <si>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</si>
  <si>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</si>
  <si>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</si>
  <si>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</si>
  <si>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</si>
  <si>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</si>
  <si>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</si>
  <si>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</si>
  <si>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</si>
  <si>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</si>
  <si>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</si>
  <si>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</si>
  <si>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</si>
  <si>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</si>
  <si>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</si>
  <si>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</si>
  <si>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</si>
  <si>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</si>
  <si>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</si>
  <si>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</si>
  <si>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</si>
  <si>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</si>
  <si>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</si>
  <si>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</si>
  <si>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</si>
  <si>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</si>
  <si>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</si>
  <si>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</si>
  <si>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</si>
  <si>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</si>
  <si>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</si>
  <si>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</si>
  <si>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</si>
  <si>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</si>
  <si>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</si>
  <si>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</si>
  <si>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</si>
  <si>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</si>
  <si>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</si>
  <si>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</si>
  <si>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</si>
  <si>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</si>
  <si>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</si>
  <si>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</si>
  <si>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</si>
  <si>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</si>
  <si>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</si>
  <si>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</si>
  <si>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</si>
  <si>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</si>
  <si>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</si>
  <si>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</si>
  <si>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</si>
  <si>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</si>
  <si>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</si>
  <si>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</si>
  <si>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</si>
  <si>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</si>
  <si>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</si>
  <si>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</si>
  <si>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</si>
  <si>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</si>
  <si>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</si>
  <si>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</si>
  <si>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</si>
  <si>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</si>
  <si>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</si>
  <si>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</si>
  <si>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</si>
  <si>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</si>
  <si>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</si>
  <si>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</si>
  <si>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</si>
  <si>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</si>
  <si>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</si>
  <si>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</si>
  <si>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</si>
  <si>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</si>
  <si>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</si>
  <si>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</si>
  <si>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</si>
  <si>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</si>
  <si>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</si>
  <si>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</si>
  <si>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</si>
  <si>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</si>
  <si>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</si>
  <si>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</si>
  <si>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</si>
  <si>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</si>
  <si>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</si>
  <si>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</si>
  <si>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</si>
  <si>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</si>
  <si>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</si>
  <si>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</si>
  <si>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</si>
  <si>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</si>
  <si>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</si>
  <si>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</si>
  <si>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</si>
  <si>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</si>
  <si>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</si>
  <si>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</si>
  <si>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</si>
  <si>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</si>
  <si>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</si>
  <si>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</si>
  <si>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</si>
  <si>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</si>
  <si>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</si>
  <si>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</si>
  <si>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</si>
  <si>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</si>
  <si>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</si>
  <si>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</si>
  <si>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</si>
  <si>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</si>
  <si>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</si>
  <si>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</si>
  <si>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</si>
  <si>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</si>
  <si>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</si>
  <si>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</si>
  <si>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</si>
  <si>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</si>
  <si>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</si>
  <si>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</si>
  <si>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</si>
  <si>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</si>
  <si>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</si>
  <si>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</si>
  <si>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</si>
  <si>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</si>
  <si>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</si>
  <si>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</si>
  <si>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</si>
  <si>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</si>
  <si>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</si>
  <si>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</si>
  <si>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</si>
  <si>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</si>
  <si>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</si>
  <si>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</si>
  <si>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</si>
  <si>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</si>
  <si>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</si>
  <si>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</si>
  <si>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</si>
  <si>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</si>
  <si>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</si>
  <si>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</si>
  <si>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</si>
  <si>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</si>
  <si>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</si>
  <si>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</si>
  <si>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</si>
  <si>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</si>
  <si>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</si>
  <si>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</si>
  <si>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</si>
  <si>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</si>
  <si>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</si>
  <si>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</si>
  <si>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</si>
  <si>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</si>
  <si>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</si>
  <si>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</si>
  <si>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</si>
  <si>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</si>
  <si>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</si>
  <si>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</si>
  <si>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</si>
  <si>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</si>
  <si>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</si>
  <si>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</si>
  <si>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</si>
  <si>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</si>
  <si>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</si>
  <si>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</si>
  <si>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</si>
  <si>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</si>
  <si>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</si>
  <si>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</si>
  <si>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</si>
  <si>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</si>
  <si>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</si>
  <si>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</si>
  <si>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</si>
  <si>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</si>
  <si>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</si>
  <si>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</si>
  <si>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</si>
  <si>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</si>
  <si>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</si>
  <si>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</si>
  <si>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</si>
  <si>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</si>
  <si>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</si>
  <si>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</si>
  <si>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</si>
  <si>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</si>
  <si>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</si>
  <si>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</si>
  <si>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</si>
  <si>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</si>
  <si>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</si>
  <si>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</si>
  <si>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</si>
  <si>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</si>
  <si>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</si>
  <si>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</si>
  <si>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</si>
  <si>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</si>
  <si>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</si>
  <si>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</si>
  <si>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</si>
  <si>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</si>
  <si>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</si>
  <si>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</si>
  <si>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</si>
  <si>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</si>
  <si>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</si>
  <si>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</si>
  <si>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</si>
  <si>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</si>
  <si>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</si>
  <si>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</si>
  <si>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</si>
  <si>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</si>
  <si>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</si>
  <si>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</si>
  <si>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</si>
  <si>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</si>
  <si>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</si>
  <si>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</si>
  <si>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</si>
  <si>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</si>
  <si>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</si>
  <si>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</si>
  <si>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</si>
  <si>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</si>
  <si>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</si>
  <si>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</si>
  <si>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</si>
  <si>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</si>
  <si>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</si>
  <si>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</si>
  <si>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</si>
  <si>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</si>
  <si>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</si>
  <si>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</si>
  <si>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</si>
  <si>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</si>
  <si>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</si>
  <si>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</si>
  <si>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</si>
  <si>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</si>
  <si>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</si>
  <si>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</si>
  <si>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</si>
  <si>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</si>
  <si>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</si>
  <si>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</si>
  <si>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</si>
  <si>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</si>
  <si>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</si>
  <si>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</si>
  <si>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</si>
  <si>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</si>
  <si>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</si>
  <si>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</si>
  <si>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</si>
  <si>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</si>
  <si>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</si>
  <si>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</si>
  <si>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</si>
  <si>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</si>
  <si>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</si>
  <si>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</si>
  <si>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</si>
  <si>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</si>
  <si>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</si>
  <si>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</si>
  <si>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</si>
  <si>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</si>
  <si>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</si>
  <si>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</si>
  <si>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</si>
  <si>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</si>
  <si>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</si>
  <si>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</si>
  <si>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</si>
  <si>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</si>
  <si>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</si>
  <si>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</si>
  <si>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</si>
  <si>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</si>
  <si>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</si>
  <si>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</si>
  <si>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</si>
  <si>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</si>
  <si>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</si>
  <si>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</si>
  <si>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</si>
  <si>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</si>
  <si>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</si>
  <si>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</si>
  <si>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</si>
  <si>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</si>
  <si>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</si>
  <si>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</si>
  <si>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</si>
  <si>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</si>
  <si>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</si>
  <si>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</si>
  <si>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</si>
  <si>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</si>
  <si>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</si>
  <si>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</si>
  <si>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</si>
  <si>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</si>
  <si>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</si>
  <si>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</si>
  <si>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</si>
  <si>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</si>
  <si>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</si>
  <si>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</si>
  <si>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</si>
  <si>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</si>
  <si>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</si>
  <si>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</si>
  <si>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</si>
  <si>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</si>
  <si>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</si>
  <si>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</si>
  <si>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</si>
  <si>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</si>
  <si>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</si>
  <si>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</si>
  <si>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</si>
  <si>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</si>
  <si>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</si>
  <si>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</si>
  <si>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</si>
  <si>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</si>
  <si>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</si>
  <si>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</si>
  <si>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</si>
  <si>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</si>
  <si>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</si>
  <si>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</si>
  <si>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</si>
  <si>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</si>
  <si>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</si>
  <si>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</si>
  <si>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</si>
  <si>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</si>
  <si>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</si>
  <si>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</si>
  <si>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</si>
  <si>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</si>
  <si>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</si>
  <si>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</si>
  <si>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</si>
  <si>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</si>
  <si>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</si>
  <si>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</si>
  <si>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</si>
  <si>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</si>
  <si>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</si>
  <si>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</si>
  <si>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</si>
  <si>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</si>
  <si>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</si>
  <si>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</si>
  <si>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</si>
  <si>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</si>
  <si>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</si>
  <si>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</si>
  <si>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</si>
  <si>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</si>
  <si>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</si>
  <si>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</si>
  <si>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</si>
  <si>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</si>
  <si>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</si>
  <si>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</si>
  <si>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</si>
  <si>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</si>
  <si>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</si>
  <si>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</si>
  <si>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</si>
  <si>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</si>
  <si>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</si>
  <si>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</si>
  <si>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</si>
  <si>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</si>
  <si>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</si>
  <si>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</si>
  <si>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</si>
  <si>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</si>
  <si>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</si>
  <si>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</si>
  <si>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</si>
  <si>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</si>
  <si>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</si>
  <si>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</si>
  <si>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</si>
  <si>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</si>
  <si>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</si>
  <si>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</si>
  <si>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</si>
  <si>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</si>
  <si>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</si>
  <si>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</si>
  <si>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</si>
  <si>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</si>
  <si>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</si>
  <si>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</si>
  <si>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</si>
  <si>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</si>
  <si>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</si>
  <si>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</si>
  <si>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</si>
  <si>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</si>
  <si>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</si>
  <si>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</si>
  <si>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</si>
  <si>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</si>
  <si>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</si>
  <si>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</si>
  <si>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</si>
  <si>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</si>
  <si>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</si>
  <si>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</si>
  <si>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</si>
  <si>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</si>
  <si>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</si>
  <si>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</si>
  <si>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</si>
  <si>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</si>
  <si>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</si>
  <si>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</si>
  <si>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</si>
  <si>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</si>
  <si>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</si>
  <si>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</si>
  <si>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</si>
  <si>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</si>
  <si>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</si>
  <si>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</si>
  <si>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</si>
  <si>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</si>
  <si>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</si>
  <si>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</si>
  <si>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</si>
  <si>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</si>
  <si>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</si>
  <si>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</si>
  <si>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</si>
  <si>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</si>
  <si>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</si>
  <si>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</si>
  <si>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</si>
  <si>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</si>
  <si>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</si>
  <si>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ООО АвтоРегионТорг</t>
  </si>
  <si>
    <t>1.1022 13.09.2024</t>
  </si>
  <si>
    <t>ИП Верижникова С.А.</t>
  </si>
  <si>
    <t>1.1023 20.09.2024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</si>
  <si>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</si>
  <si>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</si>
  <si>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</si>
  <si>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</si>
  <si>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</si>
  <si>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ООО ТД Агротрейд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</si>
  <si>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</si>
  <si>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</si>
  <si>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</si>
  <si>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</si>
  <si>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</si>
  <si>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</si>
  <si>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</si>
  <si>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</si>
  <si>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</si>
  <si>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</si>
  <si>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</si>
  <si>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</si>
  <si>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</si>
  <si>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</si>
  <si>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</si>
  <si>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</si>
  <si>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</si>
  <si>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</si>
  <si>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</si>
  <si>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</si>
  <si>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</si>
  <si>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</si>
  <si>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</si>
  <si>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</si>
  <si>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</si>
  <si>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</si>
  <si>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</si>
  <si>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</si>
  <si>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</si>
  <si>
    <t>ИП Садохов Е.А.</t>
  </si>
  <si>
    <t>1.1046 02.11.2024</t>
  </si>
  <si>
    <t>1.1047 05.11.2024</t>
  </si>
  <si>
    <t>ИП Лучкина М.Н.</t>
  </si>
  <si>
    <t>1.1048 05.11.2024</t>
  </si>
  <si>
    <t>1.1049 05.11.2024</t>
  </si>
  <si>
    <t>1.1050 07.11.2024</t>
  </si>
  <si>
    <t>ИП Литвинова В.Н.</t>
  </si>
  <si>
    <t>1.1051 07.11.2024</t>
  </si>
  <si>
    <t>1.1052 11.11.2024</t>
  </si>
  <si>
    <t>1.1053 12.11.2024</t>
  </si>
  <si>
    <t>1.1054 19.11.2024</t>
  </si>
  <si>
    <t>ООО БЗТЛ</t>
  </si>
  <si>
    <t>1.1055 20.11.2024</t>
  </si>
  <si>
    <t>ИП Костромичева А.Л.</t>
  </si>
  <si>
    <t>1.1056 20.11.2024</t>
  </si>
  <si>
    <t>1.1057 21.11.2024</t>
  </si>
  <si>
    <t>ИП Сергиенко А.Г.</t>
  </si>
  <si>
    <t>1.1058 22.11.2024</t>
  </si>
  <si>
    <t>ПО Центр заготовок и сбыта</t>
  </si>
  <si>
    <t>1.1059 22.11.2024</t>
  </si>
  <si>
    <t>ИП Гринев Е.Е.</t>
  </si>
  <si>
    <t>1.1060 25.11.2024</t>
  </si>
  <si>
    <t>ИП Давыдова И.А.</t>
  </si>
  <si>
    <t>1.1061 26.11.2024</t>
  </si>
  <si>
    <t>ООО Покровский маслосыродельный завод</t>
  </si>
  <si>
    <t>1.1062 27.11.2024</t>
  </si>
  <si>
    <t>1.1063 27.11.2024</t>
  </si>
  <si>
    <t>ООО Транспортно-Логистическая Компания Р-119</t>
  </si>
  <si>
    <t>ООО Микротензор</t>
  </si>
  <si>
    <t>1.1064 02.12.2024</t>
  </si>
  <si>
    <t>1.1065 03.12.2024</t>
  </si>
  <si>
    <t>ООО Автодом</t>
  </si>
  <si>
    <t>1.1066 04.12.2024</t>
  </si>
  <si>
    <t>1.1067 05.12.2024</t>
  </si>
  <si>
    <t>1.1068 06.12.2024</t>
  </si>
  <si>
    <t>1.1069 10.12.2024</t>
  </si>
  <si>
    <t>1.1070 12.12.2024</t>
  </si>
  <si>
    <t>ИП Глава КФХ Алёшина О.А.</t>
  </si>
  <si>
    <t>1.1071 13.12.2024</t>
  </si>
  <si>
    <t>ООО Мед-Сервис</t>
  </si>
  <si>
    <t>1.1072 19.12.2024</t>
  </si>
  <si>
    <t>ИП Глава КФХ Ермаков Н.Н.</t>
  </si>
  <si>
    <t>ИП Расторгуев С.А.</t>
  </si>
  <si>
    <t>1.1073 20.12.2024</t>
  </si>
  <si>
    <t>1.1074 23.12.2024</t>
  </si>
  <si>
    <t>1.1075 15.01.2025</t>
  </si>
  <si>
    <t>ООО ГК ГрадТорг</t>
  </si>
  <si>
    <t>Январь 2025г.</t>
  </si>
  <si>
    <t>Февраль 2025г.</t>
  </si>
  <si>
    <t>Март 2025г.</t>
  </si>
  <si>
    <t>Апрель 2025г.</t>
  </si>
  <si>
    <t>Май 2025г.</t>
  </si>
  <si>
    <t>Июнь 2025г.</t>
  </si>
  <si>
    <t>Июль 2025г.</t>
  </si>
  <si>
    <t>Август 2025г.</t>
  </si>
  <si>
    <t>Сентябрь 2025г.</t>
  </si>
  <si>
    <t>Октябрь 2025г.</t>
  </si>
  <si>
    <t>Ноябрь 2025г.</t>
  </si>
  <si>
    <t>Декабрь 2025г.</t>
  </si>
  <si>
    <t>1.1076 20.01.2025</t>
  </si>
  <si>
    <t>ИП Аникин Д.С.</t>
  </si>
  <si>
    <t>1.1077 20.01.2025</t>
  </si>
  <si>
    <t>1.1078 23.01.2025</t>
  </si>
  <si>
    <t>1.1079 24.01.2025</t>
  </si>
  <si>
    <t>1.1080 24.01.2025</t>
  </si>
  <si>
    <t>ООО КРОМСКОЙ МУКОМОЛЬНЫЙ КОМБИНАТ</t>
  </si>
  <si>
    <t>1.1081 28.01.2025</t>
  </si>
  <si>
    <t>ИП Лунин И.Н.</t>
  </si>
  <si>
    <t>1.1082 28.01.2025</t>
  </si>
  <si>
    <t>ИП Летко А.А.</t>
  </si>
  <si>
    <t>1.1083 28.01.2025</t>
  </si>
  <si>
    <t>ИП Плеханов А.Ф.</t>
  </si>
  <si>
    <t>1.1084 29.01.2025</t>
  </si>
  <si>
    <t>1.1085 30.01.2025</t>
  </si>
  <si>
    <t>ИП Богатиков А.С.</t>
  </si>
  <si>
    <t>1.1086 04.02.2025</t>
  </si>
  <si>
    <t>ООО НТЦ "Модуль"</t>
  </si>
  <si>
    <t>1.1087 04.02.2025</t>
  </si>
  <si>
    <t>1.1088 04.02.2025</t>
  </si>
  <si>
    <t>1.1089 04.02.2025</t>
  </si>
  <si>
    <t>1.1090 11.02.2025</t>
  </si>
  <si>
    <t>ИП Глава КФХ Лучкина С.В.</t>
  </si>
  <si>
    <t>1.1091 11.02.2025</t>
  </si>
  <si>
    <t>1.1092 13.02.2025</t>
  </si>
  <si>
    <t>1.1093 13.02.2025</t>
  </si>
  <si>
    <t>ИП Юровская Т.Н.</t>
  </si>
  <si>
    <t>1.1094 14.02.2025</t>
  </si>
  <si>
    <t>1.1095 17.02.2025</t>
  </si>
  <si>
    <t>2.328 12.09.2024</t>
  </si>
  <si>
    <t>2.329 17.09.2024</t>
  </si>
  <si>
    <t>2.330 24.09.2024</t>
  </si>
  <si>
    <t>2.331 27.09.2024</t>
  </si>
  <si>
    <t>2.332 27.09.2024</t>
  </si>
  <si>
    <t>2.333 17.10.2024</t>
  </si>
  <si>
    <t>2.334 06.11.2024</t>
  </si>
  <si>
    <t>2.335 07.11.2024</t>
  </si>
  <si>
    <t>2.336 15.11.2024</t>
  </si>
  <si>
    <t>2.337 28.11.2024</t>
  </si>
  <si>
    <t>2.338 28.11.2024</t>
  </si>
  <si>
    <t>2.339 27.01.2025</t>
  </si>
  <si>
    <t>2.340 06.02.2025</t>
  </si>
  <si>
    <t>2.341 17.02.2025</t>
  </si>
  <si>
    <t>1.1096 18.02.2025</t>
  </si>
  <si>
    <t>1.1097 19.02.2025</t>
  </si>
  <si>
    <t>ООО Экострой</t>
  </si>
  <si>
    <t>1.1098 24.02.2025</t>
  </si>
  <si>
    <t>1.1099 25.02.2025</t>
  </si>
  <si>
    <t>1.1100 26.02.2025</t>
  </si>
  <si>
    <t>1.1101 26.02.2025</t>
  </si>
  <si>
    <t>1.1102 26.02.2025</t>
  </si>
  <si>
    <t>2.342 27.02.2025</t>
  </si>
  <si>
    <t>1.1103 27.02.2025</t>
  </si>
  <si>
    <t>1.1104 27.02.2025</t>
  </si>
  <si>
    <t>1.1105 27.02.2025</t>
  </si>
  <si>
    <t>ИП Михайленко Ю.В.</t>
  </si>
  <si>
    <t>1.1106 27.02.2025</t>
  </si>
  <si>
    <t>ИП Шманев А.В.</t>
  </si>
  <si>
    <t>1.1107 28.02.2025</t>
  </si>
  <si>
    <t>1.1108 03.03.2025</t>
  </si>
  <si>
    <t>1.1109 03.03.2025</t>
  </si>
  <si>
    <t>1.1110 04.03.2025</t>
  </si>
  <si>
    <t>1.1111 04.03.2025</t>
  </si>
  <si>
    <t>2.343 04.03.2025</t>
  </si>
  <si>
    <t>1.1112 04.03.2025</t>
  </si>
  <si>
    <t>1.1113 06.03.2025</t>
  </si>
  <si>
    <t>ИП Кисловская М.Ю.</t>
  </si>
  <si>
    <t>ИП Шебанов А.Н.</t>
  </si>
  <si>
    <t>1.1114 11.03.2025</t>
  </si>
  <si>
    <t>1.1115 11.03.2025</t>
  </si>
  <si>
    <t>1.1116 11.03.2025</t>
  </si>
  <si>
    <t>2.344 12.03.2025</t>
  </si>
  <si>
    <t>ИП Глава КФХ Костиков И.Е.</t>
  </si>
  <si>
    <t>1.1117 12.03.2025</t>
  </si>
  <si>
    <t>2.345 12.03.2025</t>
  </si>
  <si>
    <t>ООО Агри 2.0 Фарминг</t>
  </si>
  <si>
    <t>1.1118 13.03.2025</t>
  </si>
  <si>
    <t>1.1119 13.03.2025</t>
  </si>
  <si>
    <t>2.346 14.03.2025</t>
  </si>
  <si>
    <t>ЗАО Стеклопак</t>
  </si>
  <si>
    <t>1.1120 19.03.2025</t>
  </si>
  <si>
    <t>1.1121 25.03.2025</t>
  </si>
  <si>
    <t>1.1122 27.03.2025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</si>
</sst>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51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551"/>
  <sheetViews>
    <sheetView tabSelected="1" topLeftCell="A1170" zoomScaleNormal="100" zoomScaleSheetLayoutView="80" zoomScalePageLayoutView="70" workbookViewId="0">
      <selection activeCell="E1179" sqref="E1179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73" t="s">
        <v>216</v>
      </c>
      <c r="D2" s="173"/>
      <c r="E2" s="173"/>
      <c r="F2" s="173"/>
      <c r="G2" s="173"/>
      <c r="H2" s="173"/>
      <c r="I2" s="173"/>
    </row>
    <row r="3" spans="1:9" ht="14.25" customHeight="1" x14ac:dyDescent="0.25"/>
    <row r="4" spans="1:9" ht="14.25" customHeight="1" x14ac:dyDescent="0.25">
      <c r="A4" s="175" t="s">
        <v>66</v>
      </c>
      <c r="B4" s="176" t="s">
        <v>7</v>
      </c>
      <c r="C4" s="177" t="s">
        <v>68</v>
      </c>
      <c r="D4" s="177"/>
      <c r="E4" s="178" t="s">
        <v>70</v>
      </c>
      <c r="F4" s="179"/>
      <c r="G4" s="179"/>
      <c r="H4" s="179"/>
      <c r="I4" s="177" t="s">
        <v>6</v>
      </c>
    </row>
    <row r="5" spans="1:9" ht="72" customHeight="1" x14ac:dyDescent="0.25">
      <c r="A5" s="175"/>
      <c r="B5" s="176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77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74" t="s">
        <v>63</v>
      </c>
      <c r="B7" s="174"/>
      <c r="C7" s="174"/>
      <c r="D7" s="174"/>
      <c r="E7" s="174"/>
      <c r="F7" s="174"/>
      <c r="G7" s="174"/>
      <c r="H7" s="174"/>
      <c r="I7" s="174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17.25" customHeight="1" x14ac:dyDescent="0.25">
      <c r="A945" s="83" t="s">
        <v>2006</v>
      </c>
      <c r="B945" s="84">
        <v>45329</v>
      </c>
      <c r="C945" s="97" t="s">
        <v>1966</v>
      </c>
      <c r="D945" s="2">
        <v>5752043384</v>
      </c>
      <c r="E945" s="86" t="s">
        <v>0</v>
      </c>
      <c r="F945" s="86" t="s">
        <v>1</v>
      </c>
      <c r="G945" s="87">
        <v>1500000</v>
      </c>
      <c r="H945" s="88">
        <v>46425</v>
      </c>
      <c r="I945" s="89"/>
    </row>
    <row r="946" spans="1:9" s="142" customFormat="1" ht="17.25" customHeight="1" x14ac:dyDescent="0.25">
      <c r="A946" s="83" t="s">
        <v>2007</v>
      </c>
      <c r="B946" s="84">
        <v>45329</v>
      </c>
      <c r="C946" s="97" t="s">
        <v>1958</v>
      </c>
      <c r="D946" s="2">
        <v>572001286690</v>
      </c>
      <c r="E946" s="86" t="s">
        <v>0</v>
      </c>
      <c r="F946" s="86" t="s">
        <v>1</v>
      </c>
      <c r="G946" s="87">
        <v>5000000</v>
      </c>
      <c r="H946" s="88">
        <v>46425</v>
      </c>
      <c r="I946" s="89"/>
    </row>
    <row r="947" spans="1:9" s="142" customFormat="1" ht="17.25" customHeight="1" x14ac:dyDescent="0.25">
      <c r="A947" s="83" t="s">
        <v>2009</v>
      </c>
      <c r="B947" s="84">
        <v>45334</v>
      </c>
      <c r="C947" s="97" t="s">
        <v>1828</v>
      </c>
      <c r="D947" s="2">
        <v>5720021148</v>
      </c>
      <c r="E947" s="86" t="s">
        <v>0</v>
      </c>
      <c r="F947" s="86" t="s">
        <v>1</v>
      </c>
      <c r="G947" s="87">
        <v>2500000</v>
      </c>
      <c r="H947" s="88">
        <v>45700</v>
      </c>
      <c r="I947" s="89"/>
    </row>
    <row r="948" spans="1:9" s="142" customFormat="1" ht="17.25" customHeight="1" x14ac:dyDescent="0.25">
      <c r="A948" s="83" t="s">
        <v>2010</v>
      </c>
      <c r="B948" s="84">
        <v>45334</v>
      </c>
      <c r="C948" s="97" t="s">
        <v>2011</v>
      </c>
      <c r="D948" s="2">
        <v>463308541279</v>
      </c>
      <c r="E948" s="86" t="s">
        <v>0</v>
      </c>
      <c r="F948" s="86" t="s">
        <v>1</v>
      </c>
      <c r="G948" s="87">
        <v>1300000</v>
      </c>
      <c r="H948" s="88">
        <v>47161</v>
      </c>
      <c r="I948" s="89"/>
    </row>
    <row r="949" spans="1:9" s="142" customFormat="1" ht="17.25" customHeight="1" x14ac:dyDescent="0.25">
      <c r="A949" s="83" t="s">
        <v>2012</v>
      </c>
      <c r="B949" s="84">
        <v>45335</v>
      </c>
      <c r="C949" s="97" t="s">
        <v>516</v>
      </c>
      <c r="D949" s="2">
        <v>575205862026</v>
      </c>
      <c r="E949" s="86" t="s">
        <v>0</v>
      </c>
      <c r="F949" s="86" t="s">
        <v>1</v>
      </c>
      <c r="G949" s="87">
        <v>500000</v>
      </c>
      <c r="H949" s="88">
        <v>46431</v>
      </c>
      <c r="I949" s="89"/>
    </row>
    <row r="950" spans="1:9" s="142" customFormat="1" ht="17.25" customHeight="1" x14ac:dyDescent="0.25">
      <c r="A950" s="83" t="s">
        <v>2015</v>
      </c>
      <c r="B950" s="84">
        <v>45335</v>
      </c>
      <c r="C950" s="97" t="s">
        <v>2016</v>
      </c>
      <c r="D950" s="2">
        <v>572005941162</v>
      </c>
      <c r="E950" s="86" t="s">
        <v>0</v>
      </c>
      <c r="F950" s="86" t="s">
        <v>1</v>
      </c>
      <c r="G950" s="87">
        <v>1500000</v>
      </c>
      <c r="H950" s="88">
        <v>46431</v>
      </c>
      <c r="I950" s="89"/>
    </row>
    <row r="951" spans="1:9" s="142" customFormat="1" ht="17.25" customHeight="1" x14ac:dyDescent="0.25">
      <c r="A951" s="83" t="s">
        <v>2017</v>
      </c>
      <c r="B951" s="84">
        <v>45337</v>
      </c>
      <c r="C951" s="97" t="s">
        <v>1852</v>
      </c>
      <c r="D951" s="2">
        <v>5751061285</v>
      </c>
      <c r="E951" s="86" t="s">
        <v>0</v>
      </c>
      <c r="F951" s="86" t="s">
        <v>1</v>
      </c>
      <c r="G951" s="87">
        <v>1000000</v>
      </c>
      <c r="H951" s="88">
        <v>46433</v>
      </c>
      <c r="I951" s="89"/>
    </row>
    <row r="952" spans="1:9" s="142" customFormat="1" ht="17.25" customHeight="1" x14ac:dyDescent="0.25">
      <c r="A952" s="83" t="s">
        <v>2018</v>
      </c>
      <c r="B952" s="84">
        <v>45338</v>
      </c>
      <c r="C952" s="97" t="s">
        <v>1012</v>
      </c>
      <c r="D952" s="2">
        <v>5754200755</v>
      </c>
      <c r="E952" s="86" t="s">
        <v>0</v>
      </c>
      <c r="F952" s="86" t="s">
        <v>1</v>
      </c>
      <c r="G952" s="87">
        <v>1500000</v>
      </c>
      <c r="H952" s="88">
        <v>45884</v>
      </c>
      <c r="I952" s="89"/>
    </row>
    <row r="953" spans="1:9" s="142" customFormat="1" ht="17.25" customHeight="1" x14ac:dyDescent="0.25">
      <c r="A953" s="83" t="s">
        <v>2019</v>
      </c>
      <c r="B953" s="84">
        <v>45342</v>
      </c>
      <c r="C953" s="97" t="s">
        <v>2020</v>
      </c>
      <c r="D953" s="2">
        <v>572006500717</v>
      </c>
      <c r="E953" s="86" t="s">
        <v>0</v>
      </c>
      <c r="F953" s="86" t="s">
        <v>1</v>
      </c>
      <c r="G953" s="87">
        <v>2500000</v>
      </c>
      <c r="H953" s="88">
        <v>46438</v>
      </c>
      <c r="I953" s="89"/>
    </row>
    <row r="954" spans="1:9" s="142" customFormat="1" ht="17.25" customHeight="1" x14ac:dyDescent="0.25">
      <c r="A954" s="83" t="s">
        <v>2021</v>
      </c>
      <c r="B954" s="84">
        <v>45342</v>
      </c>
      <c r="C954" s="97" t="s">
        <v>742</v>
      </c>
      <c r="D954" s="2">
        <v>572005014640</v>
      </c>
      <c r="E954" s="86" t="s">
        <v>0</v>
      </c>
      <c r="F954" s="86" t="s">
        <v>1</v>
      </c>
      <c r="G954" s="87">
        <v>2500000</v>
      </c>
      <c r="H954" s="88">
        <v>46073</v>
      </c>
      <c r="I954" s="89"/>
    </row>
    <row r="955" spans="1:9" s="142" customFormat="1" ht="17.25" customHeight="1" x14ac:dyDescent="0.25">
      <c r="A955" s="83" t="s">
        <v>2022</v>
      </c>
      <c r="B955" s="84">
        <v>45343</v>
      </c>
      <c r="C955" s="97" t="s">
        <v>2023</v>
      </c>
      <c r="D955" s="2">
        <v>575104623504</v>
      </c>
      <c r="E955" s="86" t="s">
        <v>0</v>
      </c>
      <c r="F955" s="86" t="s">
        <v>1</v>
      </c>
      <c r="G955" s="87">
        <v>950000</v>
      </c>
      <c r="H955" s="88">
        <v>46066</v>
      </c>
      <c r="I955" s="89"/>
    </row>
    <row r="956" spans="1:9" s="142" customFormat="1" ht="17.25" customHeight="1" x14ac:dyDescent="0.25">
      <c r="A956" s="83" t="s">
        <v>2024</v>
      </c>
      <c r="B956" s="84">
        <v>45348</v>
      </c>
      <c r="C956" s="97" t="s">
        <v>2025</v>
      </c>
      <c r="D956" s="2">
        <v>575107380867</v>
      </c>
      <c r="E956" s="86" t="s">
        <v>0</v>
      </c>
      <c r="F956" s="86" t="s">
        <v>1</v>
      </c>
      <c r="G956" s="87">
        <v>750000</v>
      </c>
      <c r="H956" s="88">
        <v>46444</v>
      </c>
      <c r="I956" s="89"/>
    </row>
    <row r="957" spans="1:9" s="142" customFormat="1" ht="17.25" customHeight="1" x14ac:dyDescent="0.25">
      <c r="A957" s="83" t="s">
        <v>2026</v>
      </c>
      <c r="B957" s="84">
        <v>45349</v>
      </c>
      <c r="C957" s="97" t="s">
        <v>1926</v>
      </c>
      <c r="D957" s="2">
        <v>5715016865</v>
      </c>
      <c r="E957" s="86" t="s">
        <v>0</v>
      </c>
      <c r="F957" s="86" t="s">
        <v>1</v>
      </c>
      <c r="G957" s="87">
        <v>1000000</v>
      </c>
      <c r="H957" s="88">
        <v>45877</v>
      </c>
      <c r="I957" s="89"/>
    </row>
    <row r="958" spans="1:9" s="142" customFormat="1" ht="17.25" customHeight="1" x14ac:dyDescent="0.25">
      <c r="A958" s="83" t="s">
        <v>2027</v>
      </c>
      <c r="B958" s="84">
        <v>45351</v>
      </c>
      <c r="C958" s="97" t="s">
        <v>2030</v>
      </c>
      <c r="D958" s="2">
        <v>251101882051</v>
      </c>
      <c r="E958" s="86" t="s">
        <v>0</v>
      </c>
      <c r="F958" s="86" t="s">
        <v>1</v>
      </c>
      <c r="G958" s="87">
        <v>4000000</v>
      </c>
      <c r="H958" s="88">
        <v>46446</v>
      </c>
      <c r="I958" s="89"/>
    </row>
    <row r="959" spans="1:9" s="142" customFormat="1" ht="17.25" customHeight="1" x14ac:dyDescent="0.25">
      <c r="A959" s="83" t="s">
        <v>2028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5000000</v>
      </c>
      <c r="H959" s="88">
        <v>47177</v>
      </c>
      <c r="I959" s="89"/>
    </row>
    <row r="960" spans="1:9" s="142" customFormat="1" ht="17.25" customHeight="1" x14ac:dyDescent="0.25">
      <c r="A960" s="83" t="s">
        <v>2029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1000000</v>
      </c>
      <c r="H960" s="88">
        <v>47177</v>
      </c>
      <c r="I960" s="89"/>
    </row>
    <row r="961" spans="1:9" s="142" customFormat="1" ht="17.25" customHeight="1" x14ac:dyDescent="0.25">
      <c r="A961" s="83" t="s">
        <v>2031</v>
      </c>
      <c r="B961" s="84">
        <v>45352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5000000</v>
      </c>
      <c r="H961" s="88">
        <v>47178</v>
      </c>
      <c r="I961" s="89"/>
    </row>
    <row r="962" spans="1:9" s="142" customFormat="1" ht="17.25" customHeight="1" x14ac:dyDescent="0.25">
      <c r="A962" s="83" t="s">
        <v>2032</v>
      </c>
      <c r="B962" s="84">
        <v>45352</v>
      </c>
      <c r="C962" s="97" t="s">
        <v>1122</v>
      </c>
      <c r="D962" s="2">
        <v>5751040542</v>
      </c>
      <c r="E962" s="86" t="s">
        <v>0</v>
      </c>
      <c r="F962" s="86" t="s">
        <v>1</v>
      </c>
      <c r="G962" s="87">
        <v>1000000</v>
      </c>
      <c r="H962" s="88">
        <v>45901</v>
      </c>
      <c r="I962" s="89"/>
    </row>
    <row r="963" spans="1:9" s="142" customFormat="1" ht="17.25" customHeight="1" x14ac:dyDescent="0.25">
      <c r="A963" s="83" t="s">
        <v>2036</v>
      </c>
      <c r="B963" s="84">
        <v>45355</v>
      </c>
      <c r="C963" s="97" t="s">
        <v>1652</v>
      </c>
      <c r="D963" s="2">
        <v>5720025022</v>
      </c>
      <c r="E963" s="86" t="s">
        <v>0</v>
      </c>
      <c r="F963" s="86" t="s">
        <v>1</v>
      </c>
      <c r="G963" s="87">
        <v>6670000</v>
      </c>
      <c r="H963" s="88">
        <v>47181</v>
      </c>
      <c r="I963" s="89"/>
    </row>
    <row r="964" spans="1:9" s="142" customFormat="1" ht="17.25" customHeight="1" x14ac:dyDescent="0.25">
      <c r="A964" s="83" t="s">
        <v>2037</v>
      </c>
      <c r="B964" s="84">
        <v>45355</v>
      </c>
      <c r="C964" s="97" t="s">
        <v>2038</v>
      </c>
      <c r="D964" s="2">
        <v>575404233657</v>
      </c>
      <c r="E964" s="86" t="s">
        <v>0</v>
      </c>
      <c r="F964" s="86" t="s">
        <v>1</v>
      </c>
      <c r="G964" s="87">
        <v>5000000</v>
      </c>
      <c r="H964" s="88">
        <v>46450</v>
      </c>
      <c r="I964" s="89"/>
    </row>
    <row r="965" spans="1:9" s="142" customFormat="1" ht="17.25" customHeight="1" x14ac:dyDescent="0.25">
      <c r="A965" s="83" t="s">
        <v>2039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2500000</v>
      </c>
      <c r="H965" s="88">
        <v>46450</v>
      </c>
      <c r="I965" s="89"/>
    </row>
    <row r="966" spans="1:9" s="142" customFormat="1" ht="17.25" customHeight="1" x14ac:dyDescent="0.25">
      <c r="A966" s="83" t="s">
        <v>2040</v>
      </c>
      <c r="B966" s="84">
        <v>45357</v>
      </c>
      <c r="C966" s="97" t="s">
        <v>568</v>
      </c>
      <c r="D966" s="2">
        <v>5752043384</v>
      </c>
      <c r="E966" s="86" t="s">
        <v>0</v>
      </c>
      <c r="F966" s="86" t="s">
        <v>1</v>
      </c>
      <c r="G966" s="87">
        <v>1250000</v>
      </c>
      <c r="H966" s="88">
        <v>46452</v>
      </c>
      <c r="I966" s="89"/>
    </row>
    <row r="967" spans="1:9" s="142" customFormat="1" ht="17.25" customHeight="1" x14ac:dyDescent="0.25">
      <c r="A967" s="83" t="s">
        <v>2042</v>
      </c>
      <c r="B967" s="84">
        <v>45363</v>
      </c>
      <c r="C967" s="97" t="s">
        <v>824</v>
      </c>
      <c r="D967" s="2">
        <v>572005580519</v>
      </c>
      <c r="E967" s="86" t="s">
        <v>0</v>
      </c>
      <c r="F967" s="86" t="s">
        <v>1</v>
      </c>
      <c r="G967" s="87">
        <v>500000</v>
      </c>
      <c r="H967" s="88">
        <v>46092</v>
      </c>
      <c r="I967" s="89"/>
    </row>
    <row r="968" spans="1:9" s="142" customFormat="1" ht="17.25" customHeight="1" x14ac:dyDescent="0.25">
      <c r="A968" s="83" t="s">
        <v>2043</v>
      </c>
      <c r="B968" s="84">
        <v>45363</v>
      </c>
      <c r="C968" s="97" t="s">
        <v>2044</v>
      </c>
      <c r="D968" s="2">
        <v>575103755709</v>
      </c>
      <c r="E968" s="86" t="s">
        <v>0</v>
      </c>
      <c r="F968" s="86" t="s">
        <v>1</v>
      </c>
      <c r="G968" s="87">
        <v>1400000</v>
      </c>
      <c r="H968" s="88">
        <v>46092</v>
      </c>
      <c r="I968" s="89"/>
    </row>
    <row r="969" spans="1:9" s="142" customFormat="1" ht="17.25" customHeight="1" x14ac:dyDescent="0.25">
      <c r="A969" s="83" t="s">
        <v>2046</v>
      </c>
      <c r="B969" s="84">
        <v>45363</v>
      </c>
      <c r="C969" s="97" t="s">
        <v>2045</v>
      </c>
      <c r="D969" s="2">
        <v>570302920669</v>
      </c>
      <c r="E969" s="86" t="s">
        <v>0</v>
      </c>
      <c r="F969" s="86" t="s">
        <v>1</v>
      </c>
      <c r="G969" s="87">
        <v>700000</v>
      </c>
      <c r="H969" s="88">
        <v>46457</v>
      </c>
      <c r="I969" s="89"/>
    </row>
    <row r="970" spans="1:9" s="142" customFormat="1" ht="17.25" customHeight="1" x14ac:dyDescent="0.25">
      <c r="A970" s="83" t="s">
        <v>2047</v>
      </c>
      <c r="B970" s="84">
        <v>45364</v>
      </c>
      <c r="C970" s="97" t="s">
        <v>1282</v>
      </c>
      <c r="D970" s="2">
        <v>572001245693</v>
      </c>
      <c r="E970" s="86" t="s">
        <v>0</v>
      </c>
      <c r="F970" s="86" t="s">
        <v>1</v>
      </c>
      <c r="G970" s="87">
        <v>250000</v>
      </c>
      <c r="H970" s="88">
        <v>46459</v>
      </c>
      <c r="I970" s="89"/>
    </row>
    <row r="971" spans="1:9" s="142" customFormat="1" ht="17.25" customHeight="1" x14ac:dyDescent="0.25">
      <c r="A971" s="83" t="s">
        <v>2048</v>
      </c>
      <c r="B971" s="84">
        <v>45365</v>
      </c>
      <c r="C971" s="97" t="s">
        <v>2049</v>
      </c>
      <c r="D971" s="2">
        <v>575212569766</v>
      </c>
      <c r="E971" s="86" t="s">
        <v>0</v>
      </c>
      <c r="F971" s="86" t="s">
        <v>1</v>
      </c>
      <c r="G971" s="87">
        <v>3000000</v>
      </c>
      <c r="H971" s="88">
        <v>46460</v>
      </c>
      <c r="I971" s="89"/>
    </row>
    <row r="972" spans="1:9" s="142" customFormat="1" ht="17.25" customHeight="1" x14ac:dyDescent="0.25">
      <c r="A972" s="83" t="s">
        <v>2050</v>
      </c>
      <c r="B972" s="84">
        <v>45365</v>
      </c>
      <c r="C972" s="97" t="s">
        <v>2051</v>
      </c>
      <c r="D972" s="2">
        <v>571900372971</v>
      </c>
      <c r="E972" s="86" t="s">
        <v>0</v>
      </c>
      <c r="F972" s="86" t="s">
        <v>1</v>
      </c>
      <c r="G972" s="87">
        <v>5000000</v>
      </c>
      <c r="H972" s="88">
        <v>45709</v>
      </c>
      <c r="I972" s="89"/>
    </row>
    <row r="973" spans="1:9" s="142" customFormat="1" ht="17.25" customHeight="1" x14ac:dyDescent="0.25">
      <c r="A973" s="83" t="s">
        <v>2053</v>
      </c>
      <c r="B973" s="84">
        <v>45370</v>
      </c>
      <c r="C973" s="97" t="s">
        <v>2054</v>
      </c>
      <c r="D973" s="2">
        <v>572201618409</v>
      </c>
      <c r="E973" s="86" t="s">
        <v>0</v>
      </c>
      <c r="F973" s="86" t="s">
        <v>1</v>
      </c>
      <c r="G973" s="87">
        <v>1100000</v>
      </c>
      <c r="H973" s="88">
        <v>45910</v>
      </c>
      <c r="I973" s="89"/>
    </row>
    <row r="974" spans="1:9" s="142" customFormat="1" ht="17.25" customHeight="1" x14ac:dyDescent="0.25">
      <c r="A974" s="83" t="s">
        <v>2055</v>
      </c>
      <c r="B974" s="84">
        <v>45372</v>
      </c>
      <c r="C974" s="97" t="s">
        <v>44</v>
      </c>
      <c r="D974" s="2">
        <v>570203014279</v>
      </c>
      <c r="E974" s="86" t="s">
        <v>0</v>
      </c>
      <c r="F974" s="86" t="s">
        <v>1</v>
      </c>
      <c r="G974" s="87">
        <v>4500000</v>
      </c>
      <c r="H974" s="88">
        <v>45727</v>
      </c>
      <c r="I974" s="89"/>
    </row>
    <row r="975" spans="1:9" s="142" customFormat="1" ht="17.25" customHeight="1" x14ac:dyDescent="0.25">
      <c r="A975" s="83" t="s">
        <v>2057</v>
      </c>
      <c r="B975" s="84">
        <v>45376</v>
      </c>
      <c r="C975" s="97" t="s">
        <v>55</v>
      </c>
      <c r="D975" s="2">
        <v>571400008484</v>
      </c>
      <c r="E975" s="86" t="s">
        <v>0</v>
      </c>
      <c r="F975" s="86" t="s">
        <v>1</v>
      </c>
      <c r="G975" s="87">
        <v>5000000</v>
      </c>
      <c r="H975" s="88">
        <v>46471</v>
      </c>
      <c r="I975" s="89"/>
    </row>
    <row r="976" spans="1:9" s="142" customFormat="1" ht="17.25" customHeight="1" x14ac:dyDescent="0.25">
      <c r="A976" s="83" t="s">
        <v>2059</v>
      </c>
      <c r="B976" s="84">
        <v>45377</v>
      </c>
      <c r="C976" s="97" t="s">
        <v>2058</v>
      </c>
      <c r="D976" s="2">
        <v>571200003104</v>
      </c>
      <c r="E976" s="86" t="s">
        <v>0</v>
      </c>
      <c r="F976" s="86" t="s">
        <v>1</v>
      </c>
      <c r="G976" s="87">
        <v>5000000</v>
      </c>
      <c r="H976" s="88">
        <v>45742</v>
      </c>
      <c r="I976" s="89"/>
    </row>
    <row r="977" spans="1:9" s="142" customFormat="1" ht="17.25" customHeight="1" x14ac:dyDescent="0.25">
      <c r="A977" s="83" t="s">
        <v>2060</v>
      </c>
      <c r="B977" s="84">
        <v>45377</v>
      </c>
      <c r="C977" s="97" t="s">
        <v>1290</v>
      </c>
      <c r="D977" s="2">
        <v>575306956344</v>
      </c>
      <c r="E977" s="86" t="s">
        <v>0</v>
      </c>
      <c r="F977" s="86" t="s">
        <v>1</v>
      </c>
      <c r="G977" s="87">
        <v>822600</v>
      </c>
      <c r="H977" s="88">
        <v>45742</v>
      </c>
      <c r="I977" s="89"/>
    </row>
    <row r="978" spans="1:9" s="142" customFormat="1" ht="17.25" customHeight="1" x14ac:dyDescent="0.25">
      <c r="A978" s="83" t="s">
        <v>2061</v>
      </c>
      <c r="B978" s="84">
        <v>45377</v>
      </c>
      <c r="C978" s="97" t="s">
        <v>1269</v>
      </c>
      <c r="D978" s="2">
        <v>570400801980</v>
      </c>
      <c r="E978" s="86" t="s">
        <v>0</v>
      </c>
      <c r="F978" s="86" t="s">
        <v>1</v>
      </c>
      <c r="G978" s="87">
        <v>2500000</v>
      </c>
      <c r="H978" s="88">
        <v>45742</v>
      </c>
      <c r="I978" s="89"/>
    </row>
    <row r="979" spans="1:9" s="142" customFormat="1" ht="17.25" customHeight="1" x14ac:dyDescent="0.25">
      <c r="A979" s="83" t="s">
        <v>2062</v>
      </c>
      <c r="B979" s="84">
        <v>45377</v>
      </c>
      <c r="C979" s="97" t="s">
        <v>1738</v>
      </c>
      <c r="D979" s="2">
        <v>5722004211</v>
      </c>
      <c r="E979" s="86" t="s">
        <v>0</v>
      </c>
      <c r="F979" s="86" t="s">
        <v>1</v>
      </c>
      <c r="G979" s="87">
        <v>3260000</v>
      </c>
      <c r="H979" s="88">
        <v>45742</v>
      </c>
      <c r="I979" s="89"/>
    </row>
    <row r="980" spans="1:9" s="142" customFormat="1" ht="17.25" customHeight="1" x14ac:dyDescent="0.25">
      <c r="A980" s="83" t="s">
        <v>2063</v>
      </c>
      <c r="B980" s="84">
        <v>45377</v>
      </c>
      <c r="C980" s="97" t="s">
        <v>712</v>
      </c>
      <c r="D980" s="2">
        <v>5717006870</v>
      </c>
      <c r="E980" s="86" t="s">
        <v>0</v>
      </c>
      <c r="F980" s="86" t="s">
        <v>1</v>
      </c>
      <c r="G980" s="87">
        <v>25000000</v>
      </c>
      <c r="H980" s="88">
        <v>45746</v>
      </c>
      <c r="I980" s="89"/>
    </row>
    <row r="981" spans="1:9" s="142" customFormat="1" ht="17.25" customHeight="1" x14ac:dyDescent="0.25">
      <c r="A981" s="83" t="s">
        <v>2064</v>
      </c>
      <c r="B981" s="84">
        <v>45378</v>
      </c>
      <c r="C981" s="97" t="s">
        <v>2011</v>
      </c>
      <c r="D981" s="2">
        <v>463308541279</v>
      </c>
      <c r="E981" s="86" t="s">
        <v>0</v>
      </c>
      <c r="F981" s="86" t="s">
        <v>1</v>
      </c>
      <c r="G981" s="87">
        <v>2325000</v>
      </c>
      <c r="H981" s="88">
        <v>47204</v>
      </c>
      <c r="I981" s="89"/>
    </row>
    <row r="982" spans="1:9" s="142" customFormat="1" ht="17.25" customHeight="1" x14ac:dyDescent="0.25">
      <c r="A982" s="83" t="s">
        <v>2065</v>
      </c>
      <c r="B982" s="84">
        <v>45379</v>
      </c>
      <c r="C982" s="97" t="s">
        <v>1589</v>
      </c>
      <c r="D982" s="2">
        <v>3232019896</v>
      </c>
      <c r="E982" s="86" t="s">
        <v>0</v>
      </c>
      <c r="F982" s="86" t="s">
        <v>1</v>
      </c>
      <c r="G982" s="87">
        <v>5000000</v>
      </c>
      <c r="H982" s="88">
        <v>46474</v>
      </c>
      <c r="I982" s="89"/>
    </row>
    <row r="983" spans="1:9" s="142" customFormat="1" ht="17.25" customHeight="1" x14ac:dyDescent="0.25">
      <c r="A983" s="83" t="s">
        <v>2067</v>
      </c>
      <c r="B983" s="84">
        <v>45379</v>
      </c>
      <c r="C983" s="97" t="s">
        <v>2066</v>
      </c>
      <c r="D983" s="2">
        <v>572008747702</v>
      </c>
      <c r="E983" s="86" t="s">
        <v>0</v>
      </c>
      <c r="F983" s="86" t="s">
        <v>1</v>
      </c>
      <c r="G983" s="87">
        <v>22545040</v>
      </c>
      <c r="H983" s="88">
        <v>49031</v>
      </c>
      <c r="I983" s="89"/>
    </row>
    <row r="984" spans="1:9" s="142" customFormat="1" ht="17.25" customHeight="1" x14ac:dyDescent="0.25">
      <c r="A984" s="83" t="s">
        <v>2076</v>
      </c>
      <c r="B984" s="84">
        <v>45380</v>
      </c>
      <c r="C984" s="97" t="s">
        <v>1589</v>
      </c>
      <c r="D984" s="2">
        <v>3232019896</v>
      </c>
      <c r="E984" s="86" t="s">
        <v>0</v>
      </c>
      <c r="F984" s="86" t="s">
        <v>1</v>
      </c>
      <c r="G984" s="87">
        <v>5000000</v>
      </c>
      <c r="H984" s="88">
        <v>46475</v>
      </c>
      <c r="I984" s="89"/>
    </row>
    <row r="985" spans="1:9" s="142" customFormat="1" ht="17.25" customHeight="1" x14ac:dyDescent="0.25">
      <c r="A985" s="83" t="s">
        <v>2068</v>
      </c>
      <c r="B985" s="84">
        <v>45380</v>
      </c>
      <c r="C985" s="97" t="s">
        <v>1937</v>
      </c>
      <c r="D985" s="2">
        <v>3245007802</v>
      </c>
      <c r="E985" s="86" t="s">
        <v>0</v>
      </c>
      <c r="F985" s="86" t="s">
        <v>1</v>
      </c>
      <c r="G985" s="87">
        <v>5000000</v>
      </c>
      <c r="H985" s="88">
        <v>45745</v>
      </c>
      <c r="I985" s="89"/>
    </row>
    <row r="986" spans="1:9" s="142" customFormat="1" ht="17.25" customHeight="1" x14ac:dyDescent="0.25">
      <c r="A986" s="83" t="s">
        <v>2069</v>
      </c>
      <c r="B986" s="84">
        <v>45380</v>
      </c>
      <c r="C986" s="97" t="s">
        <v>1313</v>
      </c>
      <c r="D986" s="2">
        <v>5752081855</v>
      </c>
      <c r="E986" s="86" t="s">
        <v>0</v>
      </c>
      <c r="F986" s="86" t="s">
        <v>1</v>
      </c>
      <c r="G986" s="87">
        <v>2500000</v>
      </c>
      <c r="H986" s="88">
        <v>45745</v>
      </c>
      <c r="I986" s="89"/>
    </row>
    <row r="987" spans="1:9" s="142" customFormat="1" ht="17.25" customHeight="1" x14ac:dyDescent="0.25">
      <c r="A987" s="83" t="s">
        <v>2070</v>
      </c>
      <c r="B987" s="84">
        <v>45380</v>
      </c>
      <c r="C987" s="97" t="s">
        <v>2071</v>
      </c>
      <c r="D987" s="2">
        <v>7716954152</v>
      </c>
      <c r="E987" s="86" t="s">
        <v>0</v>
      </c>
      <c r="F987" s="86" t="s">
        <v>1</v>
      </c>
      <c r="G987" s="87">
        <v>21000000</v>
      </c>
      <c r="H987" s="88">
        <v>47206</v>
      </c>
      <c r="I987" s="89"/>
    </row>
    <row r="988" spans="1:9" s="142" customFormat="1" ht="17.25" customHeight="1" x14ac:dyDescent="0.25">
      <c r="A988" s="83" t="s">
        <v>2072</v>
      </c>
      <c r="B988" s="84">
        <v>45380</v>
      </c>
      <c r="C988" s="97" t="s">
        <v>2073</v>
      </c>
      <c r="D988" s="2">
        <v>572300006414</v>
      </c>
      <c r="E988" s="86" t="s">
        <v>0</v>
      </c>
      <c r="F988" s="86" t="s">
        <v>1</v>
      </c>
      <c r="G988" s="87">
        <v>2032000</v>
      </c>
      <c r="H988" s="88">
        <v>45745</v>
      </c>
      <c r="I988" s="89"/>
    </row>
    <row r="989" spans="1:9" s="142" customFormat="1" ht="17.25" customHeight="1" x14ac:dyDescent="0.25">
      <c r="A989" s="83" t="s">
        <v>2077</v>
      </c>
      <c r="B989" s="84">
        <v>45383</v>
      </c>
      <c r="C989" s="97" t="s">
        <v>1589</v>
      </c>
      <c r="D989" s="2">
        <v>3232019896</v>
      </c>
      <c r="E989" s="86" t="s">
        <v>0</v>
      </c>
      <c r="F989" s="86" t="s">
        <v>1</v>
      </c>
      <c r="G989" s="87">
        <v>5000000</v>
      </c>
      <c r="H989" s="88">
        <v>46478</v>
      </c>
      <c r="I989" s="89"/>
    </row>
    <row r="990" spans="1:9" s="142" customFormat="1" ht="17.25" customHeight="1" x14ac:dyDescent="0.25">
      <c r="A990" s="83" t="s">
        <v>2078</v>
      </c>
      <c r="B990" s="84">
        <v>45384</v>
      </c>
      <c r="C990" s="97" t="s">
        <v>2075</v>
      </c>
      <c r="D990" s="2">
        <v>572000161930</v>
      </c>
      <c r="E990" s="86" t="s">
        <v>0</v>
      </c>
      <c r="F990" s="86" t="s">
        <v>1</v>
      </c>
      <c r="G990" s="87">
        <v>1250000</v>
      </c>
      <c r="H990" s="88">
        <v>46479</v>
      </c>
      <c r="I990" s="89"/>
    </row>
    <row r="991" spans="1:9" s="142" customFormat="1" ht="17.25" customHeight="1" x14ac:dyDescent="0.25">
      <c r="A991" s="83" t="s">
        <v>2074</v>
      </c>
      <c r="B991" s="84">
        <v>45384</v>
      </c>
      <c r="C991" s="97" t="s">
        <v>721</v>
      </c>
      <c r="D991" s="2">
        <v>5024171702</v>
      </c>
      <c r="E991" s="86" t="s">
        <v>0</v>
      </c>
      <c r="F991" s="86" t="s">
        <v>1</v>
      </c>
      <c r="G991" s="87">
        <v>9800000</v>
      </c>
      <c r="H991" s="88">
        <v>46448</v>
      </c>
      <c r="I991" s="89"/>
    </row>
    <row r="992" spans="1:9" s="142" customFormat="1" ht="17.25" customHeight="1" x14ac:dyDescent="0.25">
      <c r="A992" s="83" t="s">
        <v>2079</v>
      </c>
      <c r="B992" s="84">
        <v>45385</v>
      </c>
      <c r="C992" s="97" t="s">
        <v>1491</v>
      </c>
      <c r="D992" s="2">
        <v>572101496901</v>
      </c>
      <c r="E992" s="86" t="s">
        <v>0</v>
      </c>
      <c r="F992" s="86" t="s">
        <v>1</v>
      </c>
      <c r="G992" s="87">
        <v>1700000</v>
      </c>
      <c r="H992" s="88">
        <v>45750</v>
      </c>
      <c r="I992" s="89"/>
    </row>
    <row r="993" spans="1:9" s="142" customFormat="1" ht="17.25" customHeight="1" x14ac:dyDescent="0.25">
      <c r="A993" s="83" t="s">
        <v>2080</v>
      </c>
      <c r="B993" s="84">
        <v>45385</v>
      </c>
      <c r="C993" s="97" t="s">
        <v>1083</v>
      </c>
      <c r="D993" s="2">
        <v>575106075028</v>
      </c>
      <c r="E993" s="86" t="s">
        <v>0</v>
      </c>
      <c r="F993" s="86" t="s">
        <v>1</v>
      </c>
      <c r="G993" s="87">
        <v>1250000</v>
      </c>
      <c r="H993" s="88">
        <v>45750</v>
      </c>
      <c r="I993" s="89"/>
    </row>
    <row r="994" spans="1:9" s="142" customFormat="1" ht="17.25" customHeight="1" x14ac:dyDescent="0.25">
      <c r="A994" s="83" t="s">
        <v>2081</v>
      </c>
      <c r="B994" s="84">
        <v>45386</v>
      </c>
      <c r="C994" s="97" t="s">
        <v>2082</v>
      </c>
      <c r="D994" s="2">
        <v>572007417162</v>
      </c>
      <c r="E994" s="86" t="s">
        <v>0</v>
      </c>
      <c r="F994" s="86" t="s">
        <v>1</v>
      </c>
      <c r="G994" s="87">
        <v>500000</v>
      </c>
      <c r="H994" s="88">
        <v>46481</v>
      </c>
      <c r="I994" s="89"/>
    </row>
    <row r="995" spans="1:9" s="142" customFormat="1" ht="17.25" customHeight="1" x14ac:dyDescent="0.25">
      <c r="A995" s="83" t="s">
        <v>2085</v>
      </c>
      <c r="B995" s="84">
        <v>45387</v>
      </c>
      <c r="C995" s="97" t="s">
        <v>2086</v>
      </c>
      <c r="D995" s="2">
        <v>5753072130</v>
      </c>
      <c r="E995" s="86" t="s">
        <v>0</v>
      </c>
      <c r="F995" s="86" t="s">
        <v>1</v>
      </c>
      <c r="G995" s="87">
        <v>850000</v>
      </c>
      <c r="H995" s="88">
        <v>46115</v>
      </c>
      <c r="I995" s="89"/>
    </row>
    <row r="996" spans="1:9" s="142" customFormat="1" ht="17.25" customHeight="1" x14ac:dyDescent="0.25">
      <c r="A996" s="83" t="s">
        <v>2090</v>
      </c>
      <c r="B996" s="84">
        <v>45390</v>
      </c>
      <c r="C996" s="97" t="s">
        <v>2005</v>
      </c>
      <c r="D996" s="2">
        <v>572501626584</v>
      </c>
      <c r="E996" s="86" t="s">
        <v>0</v>
      </c>
      <c r="F996" s="86" t="s">
        <v>1</v>
      </c>
      <c r="G996" s="87">
        <v>400000</v>
      </c>
      <c r="H996" s="88">
        <v>47216</v>
      </c>
      <c r="I996" s="89"/>
    </row>
    <row r="997" spans="1:9" s="142" customFormat="1" ht="17.25" customHeight="1" x14ac:dyDescent="0.25">
      <c r="A997" s="83" t="s">
        <v>2091</v>
      </c>
      <c r="B997" s="84">
        <v>45390</v>
      </c>
      <c r="C997" s="97" t="s">
        <v>2092</v>
      </c>
      <c r="D997" s="2">
        <v>5753065479</v>
      </c>
      <c r="E997" s="86" t="s">
        <v>0</v>
      </c>
      <c r="F997" s="86" t="s">
        <v>1</v>
      </c>
      <c r="G997" s="87">
        <v>3195000</v>
      </c>
      <c r="H997" s="88">
        <v>46485</v>
      </c>
      <c r="I997" s="89"/>
    </row>
    <row r="998" spans="1:9" s="142" customFormat="1" ht="17.25" customHeight="1" x14ac:dyDescent="0.25">
      <c r="A998" s="83" t="s">
        <v>2093</v>
      </c>
      <c r="B998" s="84">
        <v>45391</v>
      </c>
      <c r="C998" s="97" t="s">
        <v>1459</v>
      </c>
      <c r="D998" s="2">
        <v>5751061824</v>
      </c>
      <c r="E998" s="86" t="s">
        <v>0</v>
      </c>
      <c r="F998" s="86" t="s">
        <v>1</v>
      </c>
      <c r="G998" s="87">
        <v>4740000</v>
      </c>
      <c r="H998" s="88">
        <v>45725</v>
      </c>
      <c r="I998" s="89"/>
    </row>
    <row r="999" spans="1:9" s="142" customFormat="1" ht="17.25" customHeight="1" x14ac:dyDescent="0.25">
      <c r="A999" s="83" t="s">
        <v>2094</v>
      </c>
      <c r="B999" s="84">
        <v>45391</v>
      </c>
      <c r="C999" s="97" t="s">
        <v>1333</v>
      </c>
      <c r="D999" s="2">
        <v>5753072290</v>
      </c>
      <c r="E999" s="86" t="s">
        <v>0</v>
      </c>
      <c r="F999" s="86" t="s">
        <v>1</v>
      </c>
      <c r="G999" s="87">
        <v>5000000</v>
      </c>
      <c r="H999" s="88">
        <v>46486</v>
      </c>
      <c r="I999" s="89"/>
    </row>
    <row r="1000" spans="1:9" s="142" customFormat="1" ht="17.25" customHeight="1" x14ac:dyDescent="0.25">
      <c r="A1000" s="83" t="s">
        <v>2095</v>
      </c>
      <c r="B1000" s="84">
        <v>45392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46487</v>
      </c>
      <c r="I1000" s="89"/>
    </row>
    <row r="1001" spans="1:9" s="142" customFormat="1" ht="17.25" customHeight="1" x14ac:dyDescent="0.25">
      <c r="A1001" s="83" t="s">
        <v>2096</v>
      </c>
      <c r="B1001" s="84">
        <v>45392</v>
      </c>
      <c r="C1001" s="97" t="s">
        <v>1937</v>
      </c>
      <c r="D1001" s="2">
        <v>3245007802</v>
      </c>
      <c r="E1001" s="86" t="s">
        <v>0</v>
      </c>
      <c r="F1001" s="86" t="s">
        <v>1</v>
      </c>
      <c r="G1001" s="87">
        <v>5000000</v>
      </c>
      <c r="H1001" s="88">
        <v>45757</v>
      </c>
      <c r="I1001" s="89"/>
    </row>
    <row r="1002" spans="1:9" s="142" customFormat="1" ht="17.25" customHeight="1" x14ac:dyDescent="0.25">
      <c r="A1002" s="83" t="s">
        <v>2100</v>
      </c>
      <c r="B1002" s="84">
        <v>45392</v>
      </c>
      <c r="C1002" s="97" t="s">
        <v>2101</v>
      </c>
      <c r="D1002" s="2">
        <v>570401165819</v>
      </c>
      <c r="E1002" s="86" t="s">
        <v>0</v>
      </c>
      <c r="F1002" s="86" t="s">
        <v>1</v>
      </c>
      <c r="G1002" s="87">
        <v>350000</v>
      </c>
      <c r="H1002" s="88">
        <v>47218</v>
      </c>
      <c r="I1002" s="89"/>
    </row>
    <row r="1003" spans="1:9" s="142" customFormat="1" ht="17.25" customHeight="1" x14ac:dyDescent="0.25">
      <c r="A1003" s="83" t="s">
        <v>2098</v>
      </c>
      <c r="B1003" s="84">
        <v>45393</v>
      </c>
      <c r="C1003" s="97" t="s">
        <v>2097</v>
      </c>
      <c r="D1003" s="2">
        <v>3257056152</v>
      </c>
      <c r="E1003" s="86" t="s">
        <v>0</v>
      </c>
      <c r="F1003" s="86" t="s">
        <v>1</v>
      </c>
      <c r="G1003" s="87">
        <v>5000000</v>
      </c>
      <c r="H1003" s="88">
        <v>46486</v>
      </c>
      <c r="I1003" s="89"/>
    </row>
    <row r="1004" spans="1:9" s="142" customFormat="1" ht="17.25" customHeight="1" x14ac:dyDescent="0.25">
      <c r="A1004" s="83" t="s">
        <v>2099</v>
      </c>
      <c r="B1004" s="84">
        <v>45393</v>
      </c>
      <c r="C1004" s="97" t="s">
        <v>1937</v>
      </c>
      <c r="D1004" s="2">
        <v>3245007802</v>
      </c>
      <c r="E1004" s="86" t="s">
        <v>0</v>
      </c>
      <c r="F1004" s="86" t="s">
        <v>1</v>
      </c>
      <c r="G1004" s="87">
        <v>5000000</v>
      </c>
      <c r="H1004" s="88">
        <v>45758</v>
      </c>
      <c r="I1004" s="89"/>
    </row>
    <row r="1005" spans="1:9" s="142" customFormat="1" ht="17.25" customHeight="1" x14ac:dyDescent="0.25">
      <c r="A1005" s="83" t="s">
        <v>2102</v>
      </c>
      <c r="B1005" s="84">
        <v>45393</v>
      </c>
      <c r="C1005" s="97" t="s">
        <v>1663</v>
      </c>
      <c r="D1005" s="2">
        <v>7725538751</v>
      </c>
      <c r="E1005" s="86" t="s">
        <v>0</v>
      </c>
      <c r="F1005" s="86" t="s">
        <v>1</v>
      </c>
      <c r="G1005" s="87">
        <v>5000000</v>
      </c>
      <c r="H1005" s="88">
        <v>46486</v>
      </c>
      <c r="I1005" s="89"/>
    </row>
    <row r="1006" spans="1:9" s="142" customFormat="1" ht="17.25" customHeight="1" x14ac:dyDescent="0.25">
      <c r="A1006" s="83" t="s">
        <v>2103</v>
      </c>
      <c r="B1006" s="84">
        <v>45393</v>
      </c>
      <c r="C1006" s="97" t="s">
        <v>1707</v>
      </c>
      <c r="D1006" s="2">
        <v>5752082263</v>
      </c>
      <c r="E1006" s="86" t="s">
        <v>0</v>
      </c>
      <c r="F1006" s="86" t="s">
        <v>1</v>
      </c>
      <c r="G1006" s="87">
        <v>4000000</v>
      </c>
      <c r="H1006" s="88">
        <v>46488</v>
      </c>
      <c r="I1006" s="89"/>
    </row>
    <row r="1007" spans="1:9" s="142" customFormat="1" ht="17.25" customHeight="1" x14ac:dyDescent="0.25">
      <c r="A1007" s="83" t="s">
        <v>2104</v>
      </c>
      <c r="B1007" s="84">
        <v>45394</v>
      </c>
      <c r="C1007" s="97" t="s">
        <v>2097</v>
      </c>
      <c r="D1007" s="2">
        <v>3257056152</v>
      </c>
      <c r="E1007" s="86" t="s">
        <v>0</v>
      </c>
      <c r="F1007" s="86" t="s">
        <v>1</v>
      </c>
      <c r="G1007" s="87">
        <v>5000000</v>
      </c>
      <c r="H1007" s="88">
        <v>46489</v>
      </c>
      <c r="I1007" s="89"/>
    </row>
    <row r="1008" spans="1:9" s="142" customFormat="1" ht="17.25" customHeight="1" x14ac:dyDescent="0.25">
      <c r="A1008" s="83" t="s">
        <v>2106</v>
      </c>
      <c r="B1008" s="84">
        <v>45394</v>
      </c>
      <c r="C1008" s="97" t="s">
        <v>2105</v>
      </c>
      <c r="D1008" s="2">
        <v>3245011478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2107</v>
      </c>
      <c r="B1009" s="84">
        <v>45394</v>
      </c>
      <c r="C1009" s="97" t="s">
        <v>1937</v>
      </c>
      <c r="D1009" s="2">
        <v>3245007802</v>
      </c>
      <c r="E1009" s="86" t="s">
        <v>0</v>
      </c>
      <c r="F1009" s="86" t="s">
        <v>1</v>
      </c>
      <c r="G1009" s="87">
        <v>5000000</v>
      </c>
      <c r="H1009" s="88">
        <v>45758</v>
      </c>
      <c r="I1009" s="89"/>
    </row>
    <row r="1010" spans="1:9" s="142" customFormat="1" ht="17.25" customHeight="1" x14ac:dyDescent="0.25">
      <c r="A1010" s="83" t="s">
        <v>2108</v>
      </c>
      <c r="B1010" s="84">
        <v>45398</v>
      </c>
      <c r="C1010" s="97" t="s">
        <v>1212</v>
      </c>
      <c r="D1010" s="2">
        <v>575106505471</v>
      </c>
      <c r="E1010" s="86" t="s">
        <v>0</v>
      </c>
      <c r="F1010" s="86" t="s">
        <v>1</v>
      </c>
      <c r="G1010" s="87">
        <v>4000000</v>
      </c>
      <c r="H1010" s="88">
        <v>47224</v>
      </c>
      <c r="I1010" s="89"/>
    </row>
    <row r="1011" spans="1:9" s="142" customFormat="1" ht="17.25" customHeight="1" x14ac:dyDescent="0.25">
      <c r="A1011" s="83" t="s">
        <v>2109</v>
      </c>
      <c r="B1011" s="84">
        <v>45398</v>
      </c>
      <c r="C1011" s="97" t="s">
        <v>1989</v>
      </c>
      <c r="D1011" s="2">
        <v>575406273052</v>
      </c>
      <c r="E1011" s="86" t="s">
        <v>0</v>
      </c>
      <c r="F1011" s="86" t="s">
        <v>1</v>
      </c>
      <c r="G1011" s="87">
        <v>5000000</v>
      </c>
      <c r="H1011" s="88">
        <v>46493</v>
      </c>
      <c r="I1011" s="89"/>
    </row>
    <row r="1012" spans="1:9" s="142" customFormat="1" ht="17.25" customHeight="1" x14ac:dyDescent="0.25">
      <c r="A1012" s="83" t="s">
        <v>2110</v>
      </c>
      <c r="B1012" s="84">
        <v>45399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46494</v>
      </c>
      <c r="I1012" s="89"/>
    </row>
    <row r="1013" spans="1:9" s="142" customFormat="1" ht="17.25" customHeight="1" x14ac:dyDescent="0.25">
      <c r="A1013" s="83" t="s">
        <v>2111</v>
      </c>
      <c r="B1013" s="84">
        <v>45400</v>
      </c>
      <c r="C1013" s="97" t="s">
        <v>1828</v>
      </c>
      <c r="D1013" s="2">
        <v>5720021148</v>
      </c>
      <c r="E1013" s="86" t="s">
        <v>0</v>
      </c>
      <c r="F1013" s="86" t="s">
        <v>1</v>
      </c>
      <c r="G1013" s="87">
        <v>1700000</v>
      </c>
      <c r="H1013" s="88">
        <v>45947</v>
      </c>
      <c r="I1013" s="89"/>
    </row>
    <row r="1014" spans="1:9" s="142" customFormat="1" ht="17.25" customHeight="1" x14ac:dyDescent="0.25">
      <c r="A1014" s="83" t="s">
        <v>2112</v>
      </c>
      <c r="B1014" s="84">
        <v>45405</v>
      </c>
      <c r="C1014" s="97" t="s">
        <v>1295</v>
      </c>
      <c r="D1014" s="2">
        <v>5752033594</v>
      </c>
      <c r="E1014" s="86" t="s">
        <v>0</v>
      </c>
      <c r="F1014" s="86" t="s">
        <v>1</v>
      </c>
      <c r="G1014" s="87">
        <v>1500000</v>
      </c>
      <c r="H1014" s="88">
        <v>46500</v>
      </c>
      <c r="I1014" s="89"/>
    </row>
    <row r="1015" spans="1:9" s="142" customFormat="1" ht="17.25" customHeight="1" x14ac:dyDescent="0.25">
      <c r="A1015" s="83" t="s">
        <v>2113</v>
      </c>
      <c r="B1015" s="84">
        <v>45405</v>
      </c>
      <c r="C1015" s="97" t="s">
        <v>1036</v>
      </c>
      <c r="D1015" s="2">
        <v>570401977507</v>
      </c>
      <c r="E1015" s="86" t="s">
        <v>0</v>
      </c>
      <c r="F1015" s="86" t="s">
        <v>1</v>
      </c>
      <c r="G1015" s="87">
        <v>200000</v>
      </c>
      <c r="H1015" s="88">
        <v>45736</v>
      </c>
      <c r="I1015" s="89"/>
    </row>
    <row r="1016" spans="1:9" s="142" customFormat="1" ht="17.25" customHeight="1" x14ac:dyDescent="0.25">
      <c r="A1016" s="83" t="s">
        <v>2115</v>
      </c>
      <c r="B1016" s="84">
        <v>45409</v>
      </c>
      <c r="C1016" s="97" t="s">
        <v>1295</v>
      </c>
      <c r="D1016" s="2">
        <v>5752033594</v>
      </c>
      <c r="E1016" s="86" t="s">
        <v>0</v>
      </c>
      <c r="F1016" s="86" t="s">
        <v>1</v>
      </c>
      <c r="G1016" s="87">
        <v>1250000</v>
      </c>
      <c r="H1016" s="88">
        <v>46504</v>
      </c>
      <c r="I1016" s="89"/>
    </row>
    <row r="1017" spans="1:9" s="142" customFormat="1" ht="17.25" customHeight="1" x14ac:dyDescent="0.25">
      <c r="A1017" s="83" t="s">
        <v>2121</v>
      </c>
      <c r="B1017" s="84">
        <v>45425</v>
      </c>
      <c r="C1017" s="97" t="s">
        <v>789</v>
      </c>
      <c r="D1017" s="2">
        <v>572500855550</v>
      </c>
      <c r="E1017" s="86" t="s">
        <v>0</v>
      </c>
      <c r="F1017" s="86" t="s">
        <v>1</v>
      </c>
      <c r="G1017" s="87">
        <v>1250000</v>
      </c>
      <c r="H1017" s="88">
        <v>45609</v>
      </c>
      <c r="I1017" s="89"/>
    </row>
    <row r="1018" spans="1:9" s="142" customFormat="1" ht="17.25" customHeight="1" x14ac:dyDescent="0.25">
      <c r="A1018" s="83" t="s">
        <v>2122</v>
      </c>
      <c r="B1018" s="84">
        <v>45426</v>
      </c>
      <c r="C1018" s="97" t="s">
        <v>1212</v>
      </c>
      <c r="D1018" s="2">
        <v>575106505471</v>
      </c>
      <c r="E1018" s="86" t="s">
        <v>0</v>
      </c>
      <c r="F1018" s="86" t="s">
        <v>1</v>
      </c>
      <c r="G1018" s="87">
        <v>2000000</v>
      </c>
      <c r="H1018" s="88">
        <v>47252</v>
      </c>
      <c r="I1018" s="89"/>
    </row>
    <row r="1019" spans="1:9" s="142" customFormat="1" ht="17.25" customHeight="1" x14ac:dyDescent="0.25">
      <c r="A1019" s="83" t="s">
        <v>2123</v>
      </c>
      <c r="B1019" s="84">
        <v>45426</v>
      </c>
      <c r="C1019" s="97" t="s">
        <v>52</v>
      </c>
      <c r="D1019" s="2">
        <v>572101149087</v>
      </c>
      <c r="E1019" s="86" t="s">
        <v>0</v>
      </c>
      <c r="F1019" s="86" t="s">
        <v>1</v>
      </c>
      <c r="G1019" s="87">
        <v>200000</v>
      </c>
      <c r="H1019" s="88">
        <v>45791</v>
      </c>
      <c r="I1019" s="89"/>
    </row>
    <row r="1020" spans="1:9" s="142" customFormat="1" ht="17.25" customHeight="1" x14ac:dyDescent="0.25">
      <c r="A1020" s="83" t="s">
        <v>2124</v>
      </c>
      <c r="B1020" s="84">
        <v>45426</v>
      </c>
      <c r="C1020" s="97" t="s">
        <v>1469</v>
      </c>
      <c r="D1020" s="2">
        <v>5751053196</v>
      </c>
      <c r="E1020" s="86" t="s">
        <v>0</v>
      </c>
      <c r="F1020" s="86" t="s">
        <v>1</v>
      </c>
      <c r="G1020" s="87">
        <v>1500000</v>
      </c>
      <c r="H1020" s="88">
        <v>46521</v>
      </c>
      <c r="I1020" s="89"/>
    </row>
    <row r="1021" spans="1:9" s="142" customFormat="1" ht="17.25" customHeight="1" x14ac:dyDescent="0.25">
      <c r="A1021" s="83" t="s">
        <v>2125</v>
      </c>
      <c r="B1021" s="84">
        <v>45426</v>
      </c>
      <c r="C1021" s="97" t="s">
        <v>2126</v>
      </c>
      <c r="D1021" s="2">
        <v>5754200882</v>
      </c>
      <c r="E1021" s="86" t="s">
        <v>0</v>
      </c>
      <c r="F1021" s="86" t="s">
        <v>1</v>
      </c>
      <c r="G1021" s="87">
        <v>1000000</v>
      </c>
      <c r="H1021" s="88">
        <v>46521</v>
      </c>
      <c r="I1021" s="89"/>
    </row>
    <row r="1022" spans="1:9" s="142" customFormat="1" ht="17.25" customHeight="1" x14ac:dyDescent="0.25">
      <c r="A1022" s="83" t="s">
        <v>2127</v>
      </c>
      <c r="B1022" s="84">
        <v>45426</v>
      </c>
      <c r="C1022" s="97" t="s">
        <v>2128</v>
      </c>
      <c r="D1022" s="2">
        <v>572006886531</v>
      </c>
      <c r="E1022" s="86" t="s">
        <v>0</v>
      </c>
      <c r="F1022" s="86" t="s">
        <v>1</v>
      </c>
      <c r="G1022" s="87">
        <v>1500000</v>
      </c>
      <c r="H1022" s="88">
        <v>46521</v>
      </c>
      <c r="I1022" s="89"/>
    </row>
    <row r="1023" spans="1:9" s="142" customFormat="1" ht="17.25" customHeight="1" x14ac:dyDescent="0.25">
      <c r="A1023" s="83" t="s">
        <v>2130</v>
      </c>
      <c r="B1023" s="84">
        <v>45427</v>
      </c>
      <c r="C1023" s="97" t="s">
        <v>446</v>
      </c>
      <c r="D1023" s="2">
        <v>575106182541</v>
      </c>
      <c r="E1023" s="86" t="s">
        <v>0</v>
      </c>
      <c r="F1023" s="86" t="s">
        <v>1</v>
      </c>
      <c r="G1023" s="87">
        <v>350000</v>
      </c>
      <c r="H1023" s="88">
        <v>46522</v>
      </c>
      <c r="I1023" s="89"/>
    </row>
    <row r="1024" spans="1:9" s="142" customFormat="1" ht="17.25" customHeight="1" x14ac:dyDescent="0.25">
      <c r="A1024" s="83" t="s">
        <v>2131</v>
      </c>
      <c r="B1024" s="84">
        <v>45429</v>
      </c>
      <c r="C1024" s="97" t="s">
        <v>962</v>
      </c>
      <c r="D1024" s="2">
        <v>5704007442</v>
      </c>
      <c r="E1024" s="86" t="s">
        <v>0</v>
      </c>
      <c r="F1024" s="86" t="s">
        <v>1</v>
      </c>
      <c r="G1024" s="87">
        <v>2500000</v>
      </c>
      <c r="H1024" s="88">
        <v>46524</v>
      </c>
      <c r="I1024" s="89"/>
    </row>
    <row r="1025" spans="1:9" s="142" customFormat="1" ht="17.25" customHeight="1" x14ac:dyDescent="0.25">
      <c r="A1025" s="83" t="s">
        <v>2132</v>
      </c>
      <c r="B1025" s="84">
        <v>45432</v>
      </c>
      <c r="C1025" s="97" t="s">
        <v>2133</v>
      </c>
      <c r="D1025" s="2">
        <v>771685253407</v>
      </c>
      <c r="E1025" s="86" t="s">
        <v>0</v>
      </c>
      <c r="F1025" s="86" t="s">
        <v>1</v>
      </c>
      <c r="G1025" s="87">
        <v>600000</v>
      </c>
      <c r="H1025" s="88">
        <v>46526</v>
      </c>
      <c r="I1025" s="89"/>
    </row>
    <row r="1026" spans="1:9" s="142" customFormat="1" ht="17.25" customHeight="1" x14ac:dyDescent="0.25">
      <c r="A1026" s="83" t="s">
        <v>2134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560000</v>
      </c>
      <c r="H1026" s="88">
        <v>45980</v>
      </c>
      <c r="I1026" s="89"/>
    </row>
    <row r="1027" spans="1:9" s="142" customFormat="1" ht="17.25" customHeight="1" x14ac:dyDescent="0.25">
      <c r="A1027" s="83" t="s">
        <v>2136</v>
      </c>
      <c r="B1027" s="84">
        <v>45434</v>
      </c>
      <c r="C1027" s="97" t="s">
        <v>2135</v>
      </c>
      <c r="D1027" s="2">
        <v>5720024565</v>
      </c>
      <c r="E1027" s="86" t="s">
        <v>0</v>
      </c>
      <c r="F1027" s="86" t="s">
        <v>1</v>
      </c>
      <c r="G1027" s="87">
        <v>18785000</v>
      </c>
      <c r="H1027" s="88">
        <v>47989</v>
      </c>
      <c r="I1027" s="89"/>
    </row>
    <row r="1028" spans="1:9" s="142" customFormat="1" ht="17.25" customHeight="1" x14ac:dyDescent="0.25">
      <c r="A1028" s="83" t="s">
        <v>2137</v>
      </c>
      <c r="B1028" s="84">
        <v>45434</v>
      </c>
      <c r="C1028" s="97" t="s">
        <v>413</v>
      </c>
      <c r="D1028" s="2">
        <v>575306170014</v>
      </c>
      <c r="E1028" s="86" t="s">
        <v>0</v>
      </c>
      <c r="F1028" s="86" t="s">
        <v>1</v>
      </c>
      <c r="G1028" s="87">
        <v>2500000</v>
      </c>
      <c r="H1028" s="88">
        <v>46529</v>
      </c>
      <c r="I1028" s="89"/>
    </row>
    <row r="1029" spans="1:9" s="142" customFormat="1" ht="17.25" customHeight="1" x14ac:dyDescent="0.25">
      <c r="A1029" s="83" t="s">
        <v>2138</v>
      </c>
      <c r="B1029" s="84">
        <v>45436</v>
      </c>
      <c r="C1029" s="97" t="s">
        <v>2139</v>
      </c>
      <c r="D1029" s="2">
        <v>575205631702</v>
      </c>
      <c r="E1029" s="86" t="s">
        <v>0</v>
      </c>
      <c r="F1029" s="86" t="s">
        <v>1</v>
      </c>
      <c r="G1029" s="87">
        <v>450000</v>
      </c>
      <c r="H1029" s="88">
        <v>45981</v>
      </c>
      <c r="I1029" s="89"/>
    </row>
    <row r="1030" spans="1:9" s="142" customFormat="1" ht="17.25" customHeight="1" x14ac:dyDescent="0.25">
      <c r="A1030" s="83" t="s">
        <v>2140</v>
      </c>
      <c r="B1030" s="84">
        <v>45440</v>
      </c>
      <c r="C1030" s="97" t="s">
        <v>2020</v>
      </c>
      <c r="D1030" s="2">
        <v>572006500717</v>
      </c>
      <c r="E1030" s="86" t="s">
        <v>0</v>
      </c>
      <c r="F1030" s="86" t="s">
        <v>1</v>
      </c>
      <c r="G1030" s="87">
        <v>2250000</v>
      </c>
      <c r="H1030" s="88">
        <v>46535</v>
      </c>
      <c r="I1030" s="89"/>
    </row>
    <row r="1031" spans="1:9" s="142" customFormat="1" ht="17.25" customHeight="1" x14ac:dyDescent="0.25">
      <c r="A1031" s="83" t="s">
        <v>2141</v>
      </c>
      <c r="B1031" s="84">
        <v>45441</v>
      </c>
      <c r="C1031" s="97" t="s">
        <v>988</v>
      </c>
      <c r="D1031" s="2">
        <v>504703226891</v>
      </c>
      <c r="E1031" s="86" t="s">
        <v>0</v>
      </c>
      <c r="F1031" s="86" t="s">
        <v>1</v>
      </c>
      <c r="G1031" s="87">
        <v>750000</v>
      </c>
      <c r="H1031" s="88">
        <v>45806</v>
      </c>
      <c r="I1031" s="89"/>
    </row>
    <row r="1032" spans="1:9" s="142" customFormat="1" ht="17.25" customHeight="1" x14ac:dyDescent="0.25">
      <c r="A1032" s="83" t="s">
        <v>2143</v>
      </c>
      <c r="B1032" s="84">
        <v>45441</v>
      </c>
      <c r="C1032" s="97" t="s">
        <v>2144</v>
      </c>
      <c r="D1032" s="2">
        <v>575307360949</v>
      </c>
      <c r="E1032" s="86" t="s">
        <v>0</v>
      </c>
      <c r="F1032" s="86" t="s">
        <v>1</v>
      </c>
      <c r="G1032" s="87">
        <v>2650000</v>
      </c>
      <c r="H1032" s="88">
        <v>46527</v>
      </c>
      <c r="I1032" s="89"/>
    </row>
    <row r="1033" spans="1:9" s="142" customFormat="1" ht="17.25" customHeight="1" x14ac:dyDescent="0.25">
      <c r="A1033" s="83" t="s">
        <v>2145</v>
      </c>
      <c r="B1033" s="84">
        <v>45441</v>
      </c>
      <c r="C1033" s="97" t="s">
        <v>2146</v>
      </c>
      <c r="D1033" s="2">
        <v>575300103519</v>
      </c>
      <c r="E1033" s="86" t="s">
        <v>0</v>
      </c>
      <c r="F1033" s="86" t="s">
        <v>1</v>
      </c>
      <c r="G1033" s="87">
        <v>2500000</v>
      </c>
      <c r="H1033" s="88">
        <v>45625</v>
      </c>
      <c r="I1033" s="89"/>
    </row>
    <row r="1034" spans="1:9" s="142" customFormat="1" ht="17.25" customHeight="1" x14ac:dyDescent="0.25">
      <c r="A1034" s="83" t="s">
        <v>2150</v>
      </c>
      <c r="B1034" s="84">
        <v>45443</v>
      </c>
      <c r="C1034" s="97" t="s">
        <v>1114</v>
      </c>
      <c r="D1034" s="2">
        <v>570302848839</v>
      </c>
      <c r="E1034" s="86" t="s">
        <v>0</v>
      </c>
      <c r="F1034" s="86" t="s">
        <v>1</v>
      </c>
      <c r="G1034" s="87">
        <v>1500000</v>
      </c>
      <c r="H1034" s="88">
        <v>46538</v>
      </c>
      <c r="I1034" s="89"/>
    </row>
    <row r="1035" spans="1:9" s="142" customFormat="1" ht="17.25" customHeight="1" x14ac:dyDescent="0.25">
      <c r="A1035" s="83" t="s">
        <v>2153</v>
      </c>
      <c r="B1035" s="84">
        <v>45453</v>
      </c>
      <c r="C1035" s="97" t="s">
        <v>2154</v>
      </c>
      <c r="D1035" s="2">
        <v>575102111941</v>
      </c>
      <c r="E1035" s="86" t="s">
        <v>0</v>
      </c>
      <c r="F1035" s="86" t="s">
        <v>1</v>
      </c>
      <c r="G1035" s="87">
        <v>750000</v>
      </c>
      <c r="H1035" s="88">
        <v>46000</v>
      </c>
      <c r="I1035" s="89"/>
    </row>
    <row r="1036" spans="1:9" s="142" customFormat="1" ht="17.25" customHeight="1" x14ac:dyDescent="0.25">
      <c r="A1036" s="83" t="s">
        <v>2155</v>
      </c>
      <c r="B1036" s="84">
        <v>45454</v>
      </c>
      <c r="C1036" s="97" t="s">
        <v>2156</v>
      </c>
      <c r="D1036" s="2">
        <v>519100555027</v>
      </c>
      <c r="E1036" s="86" t="s">
        <v>0</v>
      </c>
      <c r="F1036" s="86" t="s">
        <v>1</v>
      </c>
      <c r="G1036" s="87">
        <v>5000000</v>
      </c>
      <c r="H1036" s="88">
        <v>46549</v>
      </c>
      <c r="I1036" s="89"/>
    </row>
    <row r="1037" spans="1:9" s="142" customFormat="1" ht="17.25" customHeight="1" x14ac:dyDescent="0.25">
      <c r="A1037" s="83" t="s">
        <v>2157</v>
      </c>
      <c r="B1037" s="84">
        <v>45456</v>
      </c>
      <c r="C1037" s="97" t="s">
        <v>1632</v>
      </c>
      <c r="D1037" s="2">
        <v>5754007871</v>
      </c>
      <c r="E1037" s="86" t="s">
        <v>0</v>
      </c>
      <c r="F1037" s="86" t="s">
        <v>1</v>
      </c>
      <c r="G1037" s="87">
        <v>700000</v>
      </c>
      <c r="H1037" s="88">
        <v>45996</v>
      </c>
      <c r="I1037" s="89"/>
    </row>
    <row r="1038" spans="1:9" s="142" customFormat="1" ht="17.25" customHeight="1" x14ac:dyDescent="0.25">
      <c r="A1038" s="83" t="s">
        <v>2158</v>
      </c>
      <c r="B1038" s="84">
        <v>45457</v>
      </c>
      <c r="C1038" s="97" t="s">
        <v>2159</v>
      </c>
      <c r="D1038" s="2">
        <v>3257027401</v>
      </c>
      <c r="E1038" s="86" t="s">
        <v>0</v>
      </c>
      <c r="F1038" s="86" t="s">
        <v>1</v>
      </c>
      <c r="G1038" s="87">
        <v>5000000</v>
      </c>
      <c r="H1038" s="88">
        <v>45821</v>
      </c>
      <c r="I1038" s="89"/>
    </row>
    <row r="1039" spans="1:9" s="142" customFormat="1" ht="17.25" customHeight="1" x14ac:dyDescent="0.25">
      <c r="A1039" s="83" t="s">
        <v>2160</v>
      </c>
      <c r="B1039" s="84">
        <v>45460</v>
      </c>
      <c r="C1039" s="97" t="s">
        <v>1222</v>
      </c>
      <c r="D1039" s="2">
        <v>572004223183</v>
      </c>
      <c r="E1039" s="86" t="s">
        <v>0</v>
      </c>
      <c r="F1039" s="86" t="s">
        <v>1</v>
      </c>
      <c r="G1039" s="87">
        <v>2650000</v>
      </c>
      <c r="H1039" s="88">
        <v>47286</v>
      </c>
      <c r="I1039" s="89"/>
    </row>
    <row r="1040" spans="1:9" s="142" customFormat="1" ht="17.25" customHeight="1" x14ac:dyDescent="0.25">
      <c r="A1040" s="83" t="s">
        <v>2161</v>
      </c>
      <c r="B1040" s="84">
        <v>45460</v>
      </c>
      <c r="C1040" s="97" t="s">
        <v>1224</v>
      </c>
      <c r="D1040" s="2">
        <v>575101855306</v>
      </c>
      <c r="E1040" s="86" t="s">
        <v>0</v>
      </c>
      <c r="F1040" s="86" t="s">
        <v>1</v>
      </c>
      <c r="G1040" s="87">
        <v>550000</v>
      </c>
      <c r="H1040" s="88">
        <v>46006</v>
      </c>
      <c r="I1040" s="89"/>
    </row>
    <row r="1041" spans="1:9" s="142" customFormat="1" ht="17.25" customHeight="1" x14ac:dyDescent="0.25">
      <c r="A1041" s="83" t="s">
        <v>2162</v>
      </c>
      <c r="B1041" s="84">
        <v>45461</v>
      </c>
      <c r="C1041" s="97" t="s">
        <v>1992</v>
      </c>
      <c r="D1041" s="2">
        <v>3252004418</v>
      </c>
      <c r="E1041" s="86" t="s">
        <v>0</v>
      </c>
      <c r="F1041" s="86" t="s">
        <v>1</v>
      </c>
      <c r="G1041" s="87">
        <v>5000000</v>
      </c>
      <c r="H1041" s="88">
        <v>46556</v>
      </c>
      <c r="I1041" s="89"/>
    </row>
    <row r="1042" spans="1:9" s="142" customFormat="1" ht="17.25" customHeight="1" x14ac:dyDescent="0.25">
      <c r="A1042" s="83" t="s">
        <v>2163</v>
      </c>
      <c r="B1042" s="84">
        <v>45462</v>
      </c>
      <c r="C1042" s="97" t="s">
        <v>2164</v>
      </c>
      <c r="D1042" s="2">
        <v>3255513244</v>
      </c>
      <c r="E1042" s="86" t="s">
        <v>0</v>
      </c>
      <c r="F1042" s="86" t="s">
        <v>1</v>
      </c>
      <c r="G1042" s="87">
        <v>5000000</v>
      </c>
      <c r="H1042" s="88">
        <v>46192</v>
      </c>
      <c r="I1042" s="89"/>
    </row>
    <row r="1043" spans="1:9" s="142" customFormat="1" ht="17.25" customHeight="1" x14ac:dyDescent="0.25">
      <c r="A1043" s="83" t="s">
        <v>2165</v>
      </c>
      <c r="B1043" s="84">
        <v>45467</v>
      </c>
      <c r="C1043" s="97" t="s">
        <v>1973</v>
      </c>
      <c r="D1043" s="2">
        <v>571101311524</v>
      </c>
      <c r="E1043" s="86" t="s">
        <v>0</v>
      </c>
      <c r="F1043" s="86" t="s">
        <v>1</v>
      </c>
      <c r="G1043" s="87">
        <v>688650</v>
      </c>
      <c r="H1043" s="88">
        <v>47293</v>
      </c>
      <c r="I1043" s="89"/>
    </row>
    <row r="1044" spans="1:9" s="142" customFormat="1" ht="17.25" customHeight="1" x14ac:dyDescent="0.25">
      <c r="A1044" s="83" t="s">
        <v>2166</v>
      </c>
      <c r="B1044" s="84">
        <v>45469</v>
      </c>
      <c r="C1044" s="97" t="s">
        <v>1467</v>
      </c>
      <c r="D1044" s="2">
        <v>3257076624</v>
      </c>
      <c r="E1044" s="86" t="s">
        <v>0</v>
      </c>
      <c r="F1044" s="86" t="s">
        <v>1</v>
      </c>
      <c r="G1044" s="87">
        <v>5000000</v>
      </c>
      <c r="H1044" s="88">
        <v>46563</v>
      </c>
      <c r="I1044" s="89"/>
    </row>
    <row r="1045" spans="1:9" s="142" customFormat="1" ht="17.25" customHeight="1" x14ac:dyDescent="0.25">
      <c r="A1045" s="83" t="s">
        <v>2167</v>
      </c>
      <c r="B1045" s="84">
        <v>45470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2173</v>
      </c>
      <c r="B1046" s="84">
        <v>45474</v>
      </c>
      <c r="C1046" s="97" t="s">
        <v>2174</v>
      </c>
      <c r="D1046" s="2">
        <v>672502666078</v>
      </c>
      <c r="E1046" s="86" t="s">
        <v>0</v>
      </c>
      <c r="F1046" s="86" t="s">
        <v>1</v>
      </c>
      <c r="G1046" s="87">
        <v>820000</v>
      </c>
      <c r="H1046" s="88">
        <v>47300</v>
      </c>
      <c r="I1046" s="89"/>
    </row>
    <row r="1047" spans="1:9" s="142" customFormat="1" ht="17.25" customHeight="1" x14ac:dyDescent="0.25">
      <c r="A1047" s="83" t="s">
        <v>2175</v>
      </c>
      <c r="B1047" s="84">
        <v>45474</v>
      </c>
      <c r="C1047" s="97" t="s">
        <v>1181</v>
      </c>
      <c r="D1047" s="2">
        <v>5751032365</v>
      </c>
      <c r="E1047" s="86" t="s">
        <v>0</v>
      </c>
      <c r="F1047" s="86" t="s">
        <v>1</v>
      </c>
      <c r="G1047" s="87">
        <v>1400000</v>
      </c>
      <c r="H1047" s="88">
        <v>45996</v>
      </c>
      <c r="I1047" s="89"/>
    </row>
    <row r="1048" spans="1:9" s="142" customFormat="1" ht="17.25" customHeight="1" x14ac:dyDescent="0.25">
      <c r="A1048" s="83" t="s">
        <v>2176</v>
      </c>
      <c r="B1048" s="84">
        <v>45475</v>
      </c>
      <c r="C1048" s="97" t="s">
        <v>2159</v>
      </c>
      <c r="D1048" s="2">
        <v>3257027401</v>
      </c>
      <c r="E1048" s="86" t="s">
        <v>0</v>
      </c>
      <c r="F1048" s="86" t="s">
        <v>1</v>
      </c>
      <c r="G1048" s="87">
        <v>5000000</v>
      </c>
      <c r="H1048" s="88">
        <v>46205</v>
      </c>
      <c r="I1048" s="89"/>
    </row>
    <row r="1049" spans="1:9" s="142" customFormat="1" ht="17.25" customHeight="1" x14ac:dyDescent="0.25">
      <c r="A1049" s="83" t="s">
        <v>2177</v>
      </c>
      <c r="B1049" s="84">
        <v>45475</v>
      </c>
      <c r="C1049" s="97" t="s">
        <v>1733</v>
      </c>
      <c r="D1049" s="2">
        <v>5752200622</v>
      </c>
      <c r="E1049" s="86" t="s">
        <v>0</v>
      </c>
      <c r="F1049" s="86" t="s">
        <v>1</v>
      </c>
      <c r="G1049" s="87">
        <v>5000000</v>
      </c>
      <c r="H1049" s="88">
        <v>46570</v>
      </c>
      <c r="I1049" s="89"/>
    </row>
    <row r="1050" spans="1:9" s="142" customFormat="1" ht="17.25" customHeight="1" x14ac:dyDescent="0.25">
      <c r="A1050" s="83" t="s">
        <v>2178</v>
      </c>
      <c r="B1050" s="84">
        <v>45476</v>
      </c>
      <c r="C1050" s="97" t="s">
        <v>2179</v>
      </c>
      <c r="D1050" s="2">
        <v>5717100583</v>
      </c>
      <c r="E1050" s="86" t="s">
        <v>0</v>
      </c>
      <c r="F1050" s="86" t="s">
        <v>1</v>
      </c>
      <c r="G1050" s="87">
        <v>400000</v>
      </c>
      <c r="H1050" s="88">
        <v>45708</v>
      </c>
      <c r="I1050" s="89"/>
    </row>
    <row r="1051" spans="1:9" s="142" customFormat="1" ht="17.25" customHeight="1" x14ac:dyDescent="0.25">
      <c r="A1051" s="83" t="s">
        <v>2182</v>
      </c>
      <c r="B1051" s="84">
        <v>45477</v>
      </c>
      <c r="C1051" s="97" t="s">
        <v>1333</v>
      </c>
      <c r="D1051" s="2">
        <v>5753072290</v>
      </c>
      <c r="E1051" s="86" t="s">
        <v>0</v>
      </c>
      <c r="F1051" s="86" t="s">
        <v>1</v>
      </c>
      <c r="G1051" s="87">
        <v>2500000</v>
      </c>
      <c r="H1051" s="88">
        <v>46572</v>
      </c>
      <c r="I1051" s="89"/>
    </row>
    <row r="1052" spans="1:9" s="142" customFormat="1" ht="17.25" customHeight="1" x14ac:dyDescent="0.25">
      <c r="A1052" s="83" t="s">
        <v>2183</v>
      </c>
      <c r="B1052" s="84">
        <v>45482</v>
      </c>
      <c r="C1052" s="97" t="s">
        <v>1258</v>
      </c>
      <c r="D1052" s="2">
        <v>572005796081</v>
      </c>
      <c r="E1052" s="86" t="s">
        <v>0</v>
      </c>
      <c r="F1052" s="86" t="s">
        <v>1</v>
      </c>
      <c r="G1052" s="87">
        <v>280000</v>
      </c>
      <c r="H1052" s="88">
        <v>46106</v>
      </c>
      <c r="I1052" s="89"/>
    </row>
    <row r="1053" spans="1:9" s="142" customFormat="1" ht="17.25" customHeight="1" x14ac:dyDescent="0.25">
      <c r="A1053" s="83" t="s">
        <v>2188</v>
      </c>
      <c r="B1053" s="84">
        <v>45485</v>
      </c>
      <c r="C1053" s="97" t="s">
        <v>2189</v>
      </c>
      <c r="D1053" s="2">
        <v>575108272582</v>
      </c>
      <c r="E1053" s="86" t="s">
        <v>0</v>
      </c>
      <c r="F1053" s="86" t="s">
        <v>1</v>
      </c>
      <c r="G1053" s="87">
        <v>2000000</v>
      </c>
      <c r="H1053" s="88">
        <v>46580</v>
      </c>
      <c r="I1053" s="89"/>
    </row>
    <row r="1054" spans="1:9" s="142" customFormat="1" ht="17.25" customHeight="1" x14ac:dyDescent="0.25">
      <c r="A1054" s="83" t="s">
        <v>2191</v>
      </c>
      <c r="B1054" s="84">
        <v>45485</v>
      </c>
      <c r="C1054" s="97" t="s">
        <v>44</v>
      </c>
      <c r="D1054" s="2">
        <v>570203014279</v>
      </c>
      <c r="E1054" s="86" t="s">
        <v>0</v>
      </c>
      <c r="F1054" s="86" t="s">
        <v>1</v>
      </c>
      <c r="G1054" s="87">
        <v>3570000</v>
      </c>
      <c r="H1054" s="88">
        <v>47311</v>
      </c>
      <c r="I1054" s="89"/>
    </row>
    <row r="1055" spans="1:9" s="142" customFormat="1" ht="17.25" customHeight="1" x14ac:dyDescent="0.25">
      <c r="A1055" s="83" t="s">
        <v>2192</v>
      </c>
      <c r="B1055" s="84">
        <v>45489</v>
      </c>
      <c r="C1055" s="97" t="s">
        <v>1717</v>
      </c>
      <c r="D1055" s="2">
        <v>5754022750</v>
      </c>
      <c r="E1055" s="86" t="s">
        <v>0</v>
      </c>
      <c r="F1055" s="86" t="s">
        <v>1</v>
      </c>
      <c r="G1055" s="87">
        <v>5000000</v>
      </c>
      <c r="H1055" s="88">
        <v>46584</v>
      </c>
      <c r="I1055" s="89"/>
    </row>
    <row r="1056" spans="1:9" s="142" customFormat="1" ht="17.25" customHeight="1" x14ac:dyDescent="0.25">
      <c r="A1056" s="83" t="s">
        <v>2193</v>
      </c>
      <c r="B1056" s="84">
        <v>45490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46585</v>
      </c>
      <c r="I1056" s="89"/>
    </row>
    <row r="1057" spans="1:9" s="142" customFormat="1" ht="17.25" customHeight="1" x14ac:dyDescent="0.25">
      <c r="A1057" s="83" t="s">
        <v>2194</v>
      </c>
      <c r="B1057" s="84">
        <v>45491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46586</v>
      </c>
      <c r="I1057" s="89"/>
    </row>
    <row r="1058" spans="1:9" s="142" customFormat="1" ht="17.25" customHeight="1" x14ac:dyDescent="0.25">
      <c r="A1058" s="83" t="s">
        <v>2198</v>
      </c>
      <c r="B1058" s="84">
        <v>45498</v>
      </c>
      <c r="C1058" s="97" t="s">
        <v>1989</v>
      </c>
      <c r="D1058" s="2">
        <v>575406273052</v>
      </c>
      <c r="E1058" s="86" t="s">
        <v>0</v>
      </c>
      <c r="F1058" s="86" t="s">
        <v>1</v>
      </c>
      <c r="G1058" s="87">
        <v>5000000</v>
      </c>
      <c r="H1058" s="88">
        <v>46593</v>
      </c>
      <c r="I1058" s="89"/>
    </row>
    <row r="1059" spans="1:9" s="142" customFormat="1" ht="17.25" customHeight="1" x14ac:dyDescent="0.25">
      <c r="A1059" s="83" t="s">
        <v>2199</v>
      </c>
      <c r="B1059" s="84">
        <v>45498</v>
      </c>
      <c r="C1059" s="97" t="s">
        <v>2200</v>
      </c>
      <c r="D1059" s="2">
        <v>325202441720</v>
      </c>
      <c r="E1059" s="86" t="s">
        <v>0</v>
      </c>
      <c r="F1059" s="86" t="s">
        <v>1</v>
      </c>
      <c r="G1059" s="87">
        <v>5000000</v>
      </c>
      <c r="H1059" s="88">
        <v>46591</v>
      </c>
      <c r="I1059" s="89"/>
    </row>
    <row r="1060" spans="1:9" s="142" customFormat="1" ht="17.25" customHeight="1" x14ac:dyDescent="0.25">
      <c r="A1060" s="83" t="s">
        <v>2201</v>
      </c>
      <c r="B1060" s="84">
        <v>45498</v>
      </c>
      <c r="C1060" s="97" t="s">
        <v>898</v>
      </c>
      <c r="D1060" s="2">
        <v>572101149545</v>
      </c>
      <c r="E1060" s="86" t="s">
        <v>0</v>
      </c>
      <c r="F1060" s="86" t="s">
        <v>1</v>
      </c>
      <c r="G1060" s="87">
        <v>1600000</v>
      </c>
      <c r="H1060" s="88">
        <v>46228</v>
      </c>
      <c r="I1060" s="89"/>
    </row>
    <row r="1061" spans="1:9" s="142" customFormat="1" ht="17.25" customHeight="1" x14ac:dyDescent="0.25">
      <c r="A1061" s="83" t="s">
        <v>2202</v>
      </c>
      <c r="B1061" s="84">
        <v>45499</v>
      </c>
      <c r="C1061" s="97" t="s">
        <v>1499</v>
      </c>
      <c r="D1061" s="2">
        <v>575106892090</v>
      </c>
      <c r="E1061" s="86" t="s">
        <v>0</v>
      </c>
      <c r="F1061" s="86" t="s">
        <v>1</v>
      </c>
      <c r="G1061" s="87">
        <v>850000</v>
      </c>
      <c r="H1061" s="88">
        <v>46038</v>
      </c>
      <c r="I1061" s="89"/>
    </row>
    <row r="1062" spans="1:9" s="142" customFormat="1" ht="17.25" customHeight="1" x14ac:dyDescent="0.25">
      <c r="A1062" s="83" t="s">
        <v>2208</v>
      </c>
      <c r="B1062" s="84">
        <v>45502</v>
      </c>
      <c r="C1062" s="97" t="s">
        <v>727</v>
      </c>
      <c r="D1062" s="2">
        <v>572300161515</v>
      </c>
      <c r="E1062" s="86" t="s">
        <v>0</v>
      </c>
      <c r="F1062" s="86" t="s">
        <v>1</v>
      </c>
      <c r="G1062" s="87">
        <v>500000</v>
      </c>
      <c r="H1062" s="88">
        <v>45867</v>
      </c>
      <c r="I1062" s="89"/>
    </row>
    <row r="1063" spans="1:9" s="142" customFormat="1" ht="17.25" customHeight="1" x14ac:dyDescent="0.25">
      <c r="A1063" s="83" t="s">
        <v>2209</v>
      </c>
      <c r="B1063" s="84">
        <v>45504</v>
      </c>
      <c r="C1063" s="97" t="s">
        <v>962</v>
      </c>
      <c r="D1063" s="2">
        <v>5704007442</v>
      </c>
      <c r="E1063" s="86" t="s">
        <v>0</v>
      </c>
      <c r="F1063" s="86" t="s">
        <v>1</v>
      </c>
      <c r="G1063" s="87">
        <v>2500000</v>
      </c>
      <c r="H1063" s="88">
        <v>46599</v>
      </c>
      <c r="I1063" s="89"/>
    </row>
    <row r="1064" spans="1:9" s="160" customFormat="1" ht="17.25" customHeight="1" x14ac:dyDescent="0.25">
      <c r="A1064" s="83" t="s">
        <v>2211</v>
      </c>
      <c r="B1064" s="84">
        <v>45505</v>
      </c>
      <c r="C1064" s="97" t="s">
        <v>2212</v>
      </c>
      <c r="D1064" s="3">
        <v>570203634307</v>
      </c>
      <c r="E1064" s="86" t="s">
        <v>0</v>
      </c>
      <c r="F1064" s="86" t="s">
        <v>1</v>
      </c>
      <c r="G1064" s="87">
        <v>1000000</v>
      </c>
      <c r="H1064" s="88">
        <v>46235</v>
      </c>
      <c r="I1064" s="113"/>
    </row>
    <row r="1065" spans="1:9" s="160" customFormat="1" ht="17.25" customHeight="1" x14ac:dyDescent="0.25">
      <c r="A1065" s="83" t="s">
        <v>2213</v>
      </c>
      <c r="B1065" s="84">
        <v>45510</v>
      </c>
      <c r="C1065" s="97" t="s">
        <v>34</v>
      </c>
      <c r="D1065" s="3">
        <v>571300338376</v>
      </c>
      <c r="E1065" s="86" t="s">
        <v>0</v>
      </c>
      <c r="F1065" s="86" t="s">
        <v>1</v>
      </c>
      <c r="G1065" s="87">
        <v>5000000</v>
      </c>
      <c r="H1065" s="88">
        <v>45875</v>
      </c>
      <c r="I1065" s="113"/>
    </row>
    <row r="1066" spans="1:9" s="160" customFormat="1" ht="17.25" customHeight="1" x14ac:dyDescent="0.25">
      <c r="A1066" s="83" t="s">
        <v>2219</v>
      </c>
      <c r="B1066" s="84">
        <v>45513</v>
      </c>
      <c r="C1066" s="97" t="s">
        <v>42</v>
      </c>
      <c r="D1066" s="3">
        <v>570400042469</v>
      </c>
      <c r="E1066" s="86" t="s">
        <v>0</v>
      </c>
      <c r="F1066" s="86" t="s">
        <v>1</v>
      </c>
      <c r="G1066" s="87">
        <v>2000000</v>
      </c>
      <c r="H1066" s="88">
        <v>45736</v>
      </c>
      <c r="I1066" s="113"/>
    </row>
    <row r="1067" spans="1:9" s="142" customFormat="1" ht="17.25" customHeight="1" x14ac:dyDescent="0.25">
      <c r="A1067" s="83" t="s">
        <v>2220</v>
      </c>
      <c r="B1067" s="84">
        <v>45513</v>
      </c>
      <c r="C1067" s="97" t="s">
        <v>1469</v>
      </c>
      <c r="D1067" s="2">
        <v>5751053196</v>
      </c>
      <c r="E1067" s="86" t="s">
        <v>0</v>
      </c>
      <c r="F1067" s="86" t="s">
        <v>1</v>
      </c>
      <c r="G1067" s="87">
        <v>1500000</v>
      </c>
      <c r="H1067" s="88">
        <v>46243</v>
      </c>
      <c r="I1067" s="89"/>
    </row>
    <row r="1068" spans="1:9" s="142" customFormat="1" ht="17.25" customHeight="1" x14ac:dyDescent="0.25">
      <c r="A1068" s="83" t="s">
        <v>2221</v>
      </c>
      <c r="B1068" s="84">
        <v>45516</v>
      </c>
      <c r="C1068" s="97" t="s">
        <v>1733</v>
      </c>
      <c r="D1068" s="2">
        <v>5752200622</v>
      </c>
      <c r="E1068" s="86" t="s">
        <v>0</v>
      </c>
      <c r="F1068" s="86" t="s">
        <v>1</v>
      </c>
      <c r="G1068" s="87">
        <v>5000000</v>
      </c>
      <c r="H1068" s="88">
        <v>46611</v>
      </c>
      <c r="I1068" s="89"/>
    </row>
    <row r="1069" spans="1:9" s="142" customFormat="1" ht="17.25" customHeight="1" x14ac:dyDescent="0.25">
      <c r="A1069" s="83" t="s">
        <v>2222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2500000</v>
      </c>
      <c r="H1069" s="88">
        <v>46611</v>
      </c>
      <c r="I1069" s="89"/>
    </row>
    <row r="1070" spans="1:9" s="142" customFormat="1" ht="17.25" customHeight="1" x14ac:dyDescent="0.25">
      <c r="A1070" s="83" t="s">
        <v>2223</v>
      </c>
      <c r="B1070" s="84">
        <v>45517</v>
      </c>
      <c r="C1070" s="97" t="s">
        <v>2224</v>
      </c>
      <c r="D1070" s="21">
        <v>5700001873</v>
      </c>
      <c r="E1070" s="86" t="s">
        <v>0</v>
      </c>
      <c r="F1070" s="86" t="s">
        <v>1</v>
      </c>
      <c r="G1070" s="87">
        <v>2000000</v>
      </c>
      <c r="H1070" s="88">
        <v>47343</v>
      </c>
      <c r="I1070" s="89"/>
    </row>
    <row r="1071" spans="1:9" s="142" customFormat="1" ht="17.25" customHeight="1" x14ac:dyDescent="0.25">
      <c r="A1071" s="83" t="s">
        <v>2225</v>
      </c>
      <c r="B1071" s="84">
        <v>45517</v>
      </c>
      <c r="C1071" s="97" t="s">
        <v>2226</v>
      </c>
      <c r="D1071" s="21">
        <v>5720018000</v>
      </c>
      <c r="E1071" s="86" t="s">
        <v>0</v>
      </c>
      <c r="F1071" s="86" t="s">
        <v>1</v>
      </c>
      <c r="G1071" s="87">
        <v>2500000</v>
      </c>
      <c r="H1071" s="88">
        <v>46612</v>
      </c>
      <c r="I1071" s="89"/>
    </row>
    <row r="1072" spans="1:9" s="142" customFormat="1" ht="17.25" customHeight="1" x14ac:dyDescent="0.25">
      <c r="A1072" s="83" t="s">
        <v>2232</v>
      </c>
      <c r="B1072" s="84">
        <v>45517</v>
      </c>
      <c r="C1072" s="97" t="s">
        <v>1717</v>
      </c>
      <c r="D1072" s="2">
        <v>5754022750</v>
      </c>
      <c r="E1072" s="86" t="s">
        <v>0</v>
      </c>
      <c r="F1072" s="86" t="s">
        <v>1</v>
      </c>
      <c r="G1072" s="87">
        <v>5000000</v>
      </c>
      <c r="H1072" s="88">
        <v>46612</v>
      </c>
      <c r="I1072" s="89"/>
    </row>
    <row r="1073" spans="1:9" s="142" customFormat="1" ht="17.25" customHeight="1" x14ac:dyDescent="0.25">
      <c r="A1073" s="83" t="s">
        <v>2233</v>
      </c>
      <c r="B1073" s="84">
        <v>45518</v>
      </c>
      <c r="C1073" s="97" t="s">
        <v>737</v>
      </c>
      <c r="D1073" s="108">
        <v>575306227172</v>
      </c>
      <c r="E1073" s="86" t="s">
        <v>0</v>
      </c>
      <c r="F1073" s="86" t="s">
        <v>1</v>
      </c>
      <c r="G1073" s="87">
        <v>1600000</v>
      </c>
      <c r="H1073" s="88">
        <v>46066</v>
      </c>
      <c r="I1073" s="89"/>
    </row>
    <row r="1074" spans="1:9" s="142" customFormat="1" ht="17.25" customHeight="1" x14ac:dyDescent="0.25">
      <c r="A1074" s="83" t="s">
        <v>2234</v>
      </c>
      <c r="B1074" s="84">
        <v>45520</v>
      </c>
      <c r="C1074" s="97" t="s">
        <v>2227</v>
      </c>
      <c r="D1074" s="152">
        <v>5700007152</v>
      </c>
      <c r="E1074" s="86" t="s">
        <v>0</v>
      </c>
      <c r="F1074" s="86" t="s">
        <v>1</v>
      </c>
      <c r="G1074" s="87">
        <v>4074000</v>
      </c>
      <c r="H1074" s="88">
        <v>46612</v>
      </c>
      <c r="I1074" s="89"/>
    </row>
    <row r="1075" spans="1:9" s="142" customFormat="1" ht="17.25" customHeight="1" x14ac:dyDescent="0.25">
      <c r="A1075" s="83" t="s">
        <v>2235</v>
      </c>
      <c r="B1075" s="84">
        <v>45524</v>
      </c>
      <c r="C1075" s="97" t="s">
        <v>42</v>
      </c>
      <c r="D1075" s="108">
        <v>570400042469</v>
      </c>
      <c r="E1075" s="86" t="s">
        <v>0</v>
      </c>
      <c r="F1075" s="86" t="s">
        <v>1</v>
      </c>
      <c r="G1075" s="87">
        <v>2100000</v>
      </c>
      <c r="H1075" s="88">
        <v>46072</v>
      </c>
      <c r="I1075" s="89"/>
    </row>
    <row r="1076" spans="1:9" s="142" customFormat="1" ht="17.25" customHeight="1" x14ac:dyDescent="0.25">
      <c r="A1076" s="83" t="s">
        <v>2236</v>
      </c>
      <c r="B1076" s="84">
        <v>45525</v>
      </c>
      <c r="C1076" s="97" t="s">
        <v>1114</v>
      </c>
      <c r="D1076" s="108">
        <v>570302848839</v>
      </c>
      <c r="E1076" s="86" t="s">
        <v>0</v>
      </c>
      <c r="F1076" s="86" t="s">
        <v>1</v>
      </c>
      <c r="G1076" s="87">
        <v>750000</v>
      </c>
      <c r="H1076" s="88">
        <v>46620</v>
      </c>
      <c r="I1076" s="89"/>
    </row>
    <row r="1077" spans="1:9" s="142" customFormat="1" ht="17.25" customHeight="1" x14ac:dyDescent="0.25">
      <c r="A1077" s="83" t="s">
        <v>2237</v>
      </c>
      <c r="B1077" s="84">
        <v>45526</v>
      </c>
      <c r="C1077" s="97" t="s">
        <v>2231</v>
      </c>
      <c r="D1077" s="108">
        <v>3257075684</v>
      </c>
      <c r="E1077" s="86" t="s">
        <v>0</v>
      </c>
      <c r="F1077" s="86" t="s">
        <v>1</v>
      </c>
      <c r="G1077" s="87">
        <v>5000000</v>
      </c>
      <c r="H1077" s="88">
        <v>46621</v>
      </c>
      <c r="I1077" s="89"/>
    </row>
    <row r="1078" spans="1:9" s="142" customFormat="1" ht="17.25" customHeight="1" x14ac:dyDescent="0.25">
      <c r="A1078" s="83" t="s">
        <v>2238</v>
      </c>
      <c r="B1078" s="84">
        <v>45527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46622</v>
      </c>
      <c r="I1078" s="89"/>
    </row>
    <row r="1079" spans="1:9" s="142" customFormat="1" ht="17.25" customHeight="1" x14ac:dyDescent="0.25">
      <c r="A1079" s="83" t="s">
        <v>2239</v>
      </c>
      <c r="B1079" s="84">
        <v>45531</v>
      </c>
      <c r="C1079" s="97" t="s">
        <v>2092</v>
      </c>
      <c r="D1079" s="108">
        <v>5753065479</v>
      </c>
      <c r="E1079" s="86" t="s">
        <v>0</v>
      </c>
      <c r="F1079" s="86" t="s">
        <v>1</v>
      </c>
      <c r="G1079" s="87">
        <v>5000000</v>
      </c>
      <c r="H1079" s="88">
        <v>46626</v>
      </c>
      <c r="I1079" s="89"/>
    </row>
    <row r="1080" spans="1:9" s="142" customFormat="1" ht="17.25" customHeight="1" x14ac:dyDescent="0.25">
      <c r="A1080" s="83" t="s">
        <v>2240</v>
      </c>
      <c r="B1080" s="84">
        <v>45532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2500000</v>
      </c>
      <c r="H1080" s="88">
        <v>46627</v>
      </c>
      <c r="I1080" s="89"/>
    </row>
    <row r="1081" spans="1:9" s="142" customFormat="1" ht="17.25" customHeight="1" x14ac:dyDescent="0.25">
      <c r="A1081" s="83" t="s">
        <v>2241</v>
      </c>
      <c r="B1081" s="84">
        <v>45532</v>
      </c>
      <c r="C1081" s="97" t="s">
        <v>2082</v>
      </c>
      <c r="D1081" s="108">
        <v>572007417162</v>
      </c>
      <c r="E1081" s="86" t="s">
        <v>0</v>
      </c>
      <c r="F1081" s="86" t="s">
        <v>1</v>
      </c>
      <c r="G1081" s="87">
        <v>750000</v>
      </c>
      <c r="H1081" s="88">
        <v>46627</v>
      </c>
      <c r="I1081" s="89"/>
    </row>
    <row r="1082" spans="1:9" s="142" customFormat="1" ht="17.25" customHeight="1" x14ac:dyDescent="0.25">
      <c r="A1082" s="83" t="s">
        <v>2243</v>
      </c>
      <c r="B1082" s="84">
        <v>45537</v>
      </c>
      <c r="C1082" s="97" t="s">
        <v>2244</v>
      </c>
      <c r="D1082" s="108">
        <v>5703007961</v>
      </c>
      <c r="E1082" s="86" t="s">
        <v>0</v>
      </c>
      <c r="F1082" s="86" t="s">
        <v>1</v>
      </c>
      <c r="G1082" s="87">
        <v>5000000</v>
      </c>
      <c r="H1082" s="88">
        <v>46632</v>
      </c>
      <c r="I1082" s="89"/>
    </row>
    <row r="1083" spans="1:9" s="142" customFormat="1" ht="17.25" customHeight="1" x14ac:dyDescent="0.25">
      <c r="A1083" s="83" t="s">
        <v>2245</v>
      </c>
      <c r="B1083" s="84">
        <v>45540</v>
      </c>
      <c r="C1083" s="97" t="s">
        <v>2030</v>
      </c>
      <c r="D1083" s="161">
        <v>251101882051</v>
      </c>
      <c r="E1083" s="86" t="s">
        <v>0</v>
      </c>
      <c r="F1083" s="86" t="s">
        <v>1</v>
      </c>
      <c r="G1083" s="87">
        <v>2500000</v>
      </c>
      <c r="H1083" s="88">
        <v>46635</v>
      </c>
      <c r="I1083" s="89"/>
    </row>
    <row r="1084" spans="1:9" s="142" customFormat="1" ht="17.25" customHeight="1" x14ac:dyDescent="0.25">
      <c r="A1084" s="83" t="s">
        <v>2246</v>
      </c>
      <c r="B1084" s="84">
        <v>45541</v>
      </c>
      <c r="C1084" s="97" t="s">
        <v>2247</v>
      </c>
      <c r="D1084" s="108">
        <v>572004319304</v>
      </c>
      <c r="E1084" s="86" t="s">
        <v>0</v>
      </c>
      <c r="F1084" s="86" t="s">
        <v>1</v>
      </c>
      <c r="G1084" s="87">
        <v>5000000</v>
      </c>
      <c r="H1084" s="88">
        <v>46636</v>
      </c>
      <c r="I1084" s="89"/>
    </row>
    <row r="1085" spans="1:9" s="142" customFormat="1" ht="17.25" customHeight="1" x14ac:dyDescent="0.25">
      <c r="A1085" s="83" t="s">
        <v>2248</v>
      </c>
      <c r="B1085" s="84">
        <v>45541</v>
      </c>
      <c r="C1085" s="97" t="s">
        <v>1224</v>
      </c>
      <c r="D1085" s="108">
        <v>571800766676</v>
      </c>
      <c r="E1085" s="86" t="s">
        <v>0</v>
      </c>
      <c r="F1085" s="86" t="s">
        <v>1</v>
      </c>
      <c r="G1085" s="87">
        <v>800000</v>
      </c>
      <c r="H1085" s="88">
        <v>46633</v>
      </c>
      <c r="I1085" s="89"/>
    </row>
    <row r="1086" spans="1:9" s="142" customFormat="1" ht="17.25" customHeight="1" x14ac:dyDescent="0.25">
      <c r="A1086" s="83" t="s">
        <v>2251</v>
      </c>
      <c r="B1086" s="84">
        <v>45545</v>
      </c>
      <c r="C1086" s="97" t="s">
        <v>1114</v>
      </c>
      <c r="D1086" s="108">
        <v>570302848839</v>
      </c>
      <c r="E1086" s="86" t="s">
        <v>0</v>
      </c>
      <c r="F1086" s="86" t="s">
        <v>1</v>
      </c>
      <c r="G1086" s="87">
        <v>495000</v>
      </c>
      <c r="H1086" s="88">
        <v>46640</v>
      </c>
      <c r="I1086" s="89"/>
    </row>
    <row r="1087" spans="1:9" s="142" customFormat="1" ht="17.25" customHeight="1" x14ac:dyDescent="0.25">
      <c r="A1087" s="83" t="s">
        <v>2252</v>
      </c>
      <c r="B1087" s="84">
        <v>45545</v>
      </c>
      <c r="C1087" s="97" t="s">
        <v>2253</v>
      </c>
      <c r="D1087" s="108">
        <v>5700002490</v>
      </c>
      <c r="E1087" s="86" t="s">
        <v>0</v>
      </c>
      <c r="F1087" s="86" t="s">
        <v>1</v>
      </c>
      <c r="G1087" s="87">
        <v>1000000</v>
      </c>
      <c r="H1087" s="88">
        <v>46073</v>
      </c>
      <c r="I1087" s="89"/>
    </row>
    <row r="1088" spans="1:9" s="142" customFormat="1" ht="17.25" customHeight="1" x14ac:dyDescent="0.25">
      <c r="A1088" s="83" t="s">
        <v>2254</v>
      </c>
      <c r="B1088" s="84">
        <v>45546</v>
      </c>
      <c r="C1088" s="97" t="s">
        <v>2255</v>
      </c>
      <c r="D1088" s="108">
        <v>572005219430</v>
      </c>
      <c r="E1088" s="86" t="s">
        <v>2256</v>
      </c>
      <c r="F1088" s="86" t="s">
        <v>1</v>
      </c>
      <c r="G1088" s="87">
        <v>1650000</v>
      </c>
      <c r="H1088" s="88">
        <v>46275</v>
      </c>
      <c r="I1088" s="89"/>
    </row>
    <row r="1089" spans="1:9" s="142" customFormat="1" ht="17.25" customHeight="1" x14ac:dyDescent="0.25">
      <c r="A1089" s="83" t="s">
        <v>2257</v>
      </c>
      <c r="B1089" s="84">
        <v>45546</v>
      </c>
      <c r="C1089" s="97" t="s">
        <v>2258</v>
      </c>
      <c r="D1089" s="108">
        <v>3257085516</v>
      </c>
      <c r="E1089" s="86" t="s">
        <v>2256</v>
      </c>
      <c r="F1089" s="86" t="s">
        <v>1</v>
      </c>
      <c r="G1089" s="87">
        <v>5000000</v>
      </c>
      <c r="H1089" s="88">
        <v>46640</v>
      </c>
      <c r="I1089" s="89"/>
    </row>
    <row r="1090" spans="1:9" s="142" customFormat="1" ht="17.25" customHeight="1" x14ac:dyDescent="0.25">
      <c r="A1090" s="83" t="s">
        <v>2259</v>
      </c>
      <c r="B1090" s="84">
        <v>45547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2261</v>
      </c>
      <c r="B1091" s="84">
        <v>45548</v>
      </c>
      <c r="C1091" s="97" t="s">
        <v>2262</v>
      </c>
      <c r="D1091" s="108">
        <v>575311024530</v>
      </c>
      <c r="E1091" s="86" t="s">
        <v>2256</v>
      </c>
      <c r="F1091" s="86" t="s">
        <v>1</v>
      </c>
      <c r="G1091" s="87">
        <v>5000000</v>
      </c>
      <c r="H1091" s="88">
        <v>46643</v>
      </c>
      <c r="I1091" s="89"/>
    </row>
    <row r="1092" spans="1:9" s="142" customFormat="1" ht="17.25" customHeight="1" x14ac:dyDescent="0.25">
      <c r="A1092" s="83" t="s">
        <v>2263</v>
      </c>
      <c r="B1092" s="84">
        <v>45555</v>
      </c>
      <c r="C1092" s="97" t="s">
        <v>595</v>
      </c>
      <c r="D1092" s="108">
        <v>575100037330</v>
      </c>
      <c r="E1092" s="86" t="s">
        <v>0</v>
      </c>
      <c r="F1092" s="86" t="s">
        <v>1</v>
      </c>
      <c r="G1092" s="87">
        <v>850000</v>
      </c>
      <c r="H1092" s="88">
        <v>46100</v>
      </c>
      <c r="I1092" s="89"/>
    </row>
    <row r="1093" spans="1:9" s="142" customFormat="1" ht="17.25" customHeight="1" x14ac:dyDescent="0.25">
      <c r="A1093" s="83" t="s">
        <v>2264</v>
      </c>
      <c r="B1093" s="84">
        <v>45558</v>
      </c>
      <c r="C1093" s="97" t="s">
        <v>2159</v>
      </c>
      <c r="D1093" s="108">
        <v>3257027401</v>
      </c>
      <c r="E1093" s="86" t="s">
        <v>2256</v>
      </c>
      <c r="F1093" s="86" t="s">
        <v>1</v>
      </c>
      <c r="G1093" s="87">
        <v>9800000</v>
      </c>
      <c r="H1093" s="88">
        <v>45721</v>
      </c>
      <c r="I1093" s="89"/>
    </row>
    <row r="1094" spans="1:9" s="142" customFormat="1" ht="17.25" customHeight="1" x14ac:dyDescent="0.25">
      <c r="A1094" s="83" t="s">
        <v>2265</v>
      </c>
      <c r="B1094" s="84">
        <v>45558</v>
      </c>
      <c r="C1094" s="97" t="s">
        <v>2266</v>
      </c>
      <c r="D1094" s="108">
        <v>575105523245</v>
      </c>
      <c r="E1094" s="86" t="s">
        <v>0</v>
      </c>
      <c r="F1094" s="86" t="s">
        <v>1</v>
      </c>
      <c r="G1094" s="87">
        <v>2500000</v>
      </c>
      <c r="H1094" s="88">
        <v>47384</v>
      </c>
      <c r="I1094" s="89"/>
    </row>
    <row r="1095" spans="1:9" s="142" customFormat="1" ht="17.25" customHeight="1" x14ac:dyDescent="0.25">
      <c r="A1095" s="83" t="s">
        <v>2267</v>
      </c>
      <c r="B1095" s="84">
        <v>45558</v>
      </c>
      <c r="C1095" s="97" t="s">
        <v>2268</v>
      </c>
      <c r="D1095" s="108">
        <v>400407201456</v>
      </c>
      <c r="E1095" s="86" t="s">
        <v>2256</v>
      </c>
      <c r="F1095" s="86" t="s">
        <v>1</v>
      </c>
      <c r="G1095" s="87">
        <v>5000000</v>
      </c>
      <c r="H1095" s="88">
        <v>45923</v>
      </c>
      <c r="I1095" s="89"/>
    </row>
    <row r="1096" spans="1:9" s="142" customFormat="1" ht="17.25" customHeight="1" x14ac:dyDescent="0.25">
      <c r="A1096" s="83" t="s">
        <v>2270</v>
      </c>
      <c r="B1096" s="84">
        <v>45568</v>
      </c>
      <c r="C1096" s="97" t="s">
        <v>2271</v>
      </c>
      <c r="D1096" s="108">
        <v>575404135829</v>
      </c>
      <c r="E1096" s="86" t="s">
        <v>0</v>
      </c>
      <c r="F1096" s="86" t="s">
        <v>1</v>
      </c>
      <c r="G1096" s="87">
        <v>580000</v>
      </c>
      <c r="H1096" s="88">
        <v>45996</v>
      </c>
      <c r="I1096" s="89"/>
    </row>
    <row r="1097" spans="1:9" s="142" customFormat="1" ht="17.25" customHeight="1" x14ac:dyDescent="0.25">
      <c r="A1097" s="83" t="s">
        <v>2272</v>
      </c>
      <c r="B1097" s="84">
        <v>45568</v>
      </c>
      <c r="C1097" s="97" t="s">
        <v>2092</v>
      </c>
      <c r="D1097" s="108">
        <v>5753065479</v>
      </c>
      <c r="E1097" s="86" t="s">
        <v>2256</v>
      </c>
      <c r="F1097" s="86" t="s">
        <v>1</v>
      </c>
      <c r="G1097" s="87">
        <v>2500000</v>
      </c>
      <c r="H1097" s="88">
        <v>46115</v>
      </c>
      <c r="I1097" s="89"/>
    </row>
    <row r="1098" spans="1:9" s="142" customFormat="1" ht="17.25" customHeight="1" x14ac:dyDescent="0.25">
      <c r="A1098" s="83" t="s">
        <v>2273</v>
      </c>
      <c r="B1098" s="84">
        <v>45574</v>
      </c>
      <c r="C1098" s="97" t="s">
        <v>2274</v>
      </c>
      <c r="D1098" s="108">
        <v>575310892982</v>
      </c>
      <c r="E1098" s="86" t="s">
        <v>2256</v>
      </c>
      <c r="F1098" s="86" t="s">
        <v>1</v>
      </c>
      <c r="G1098" s="87">
        <v>2250000</v>
      </c>
      <c r="H1098" s="88">
        <v>46669</v>
      </c>
      <c r="I1098" s="89"/>
    </row>
    <row r="1099" spans="1:9" s="142" customFormat="1" ht="17.25" customHeight="1" x14ac:dyDescent="0.25">
      <c r="A1099" s="83" t="s">
        <v>2275</v>
      </c>
      <c r="B1099" s="84">
        <v>45576</v>
      </c>
      <c r="C1099" s="97" t="s">
        <v>2277</v>
      </c>
      <c r="D1099" s="108">
        <v>570501703235</v>
      </c>
      <c r="E1099" s="86" t="s">
        <v>2256</v>
      </c>
      <c r="F1099" s="86" t="s">
        <v>1</v>
      </c>
      <c r="G1099" s="87">
        <v>1580000</v>
      </c>
      <c r="H1099" s="88">
        <v>47402</v>
      </c>
      <c r="I1099" s="89"/>
    </row>
    <row r="1100" spans="1:9" s="142" customFormat="1" ht="17.25" customHeight="1" x14ac:dyDescent="0.25">
      <c r="A1100" s="83" t="s">
        <v>2276</v>
      </c>
      <c r="B1100" s="84">
        <v>45576</v>
      </c>
      <c r="C1100" s="97" t="s">
        <v>962</v>
      </c>
      <c r="D1100" s="108">
        <v>5704007442</v>
      </c>
      <c r="E1100" s="86" t="s">
        <v>2256</v>
      </c>
      <c r="F1100" s="86" t="s">
        <v>1</v>
      </c>
      <c r="G1100" s="87">
        <v>2480000</v>
      </c>
      <c r="H1100" s="88">
        <v>46671</v>
      </c>
      <c r="I1100" s="89"/>
    </row>
    <row r="1101" spans="1:9" s="142" customFormat="1" ht="17.25" customHeight="1" x14ac:dyDescent="0.25">
      <c r="A1101" s="83" t="s">
        <v>2278</v>
      </c>
      <c r="B1101" s="84">
        <v>45579</v>
      </c>
      <c r="C1101" s="97" t="s">
        <v>2279</v>
      </c>
      <c r="D1101" s="108">
        <v>571000472229</v>
      </c>
      <c r="E1101" s="86" t="s">
        <v>2256</v>
      </c>
      <c r="F1101" s="86" t="s">
        <v>1</v>
      </c>
      <c r="G1101" s="87">
        <v>1500000</v>
      </c>
      <c r="H1101" s="88">
        <v>46674</v>
      </c>
      <c r="I1101" s="89"/>
    </row>
    <row r="1102" spans="1:9" s="142" customFormat="1" ht="17.25" customHeight="1" x14ac:dyDescent="0.25">
      <c r="A1102" s="83" t="s">
        <v>2280</v>
      </c>
      <c r="B1102" s="84">
        <v>45579</v>
      </c>
      <c r="C1102" s="97" t="s">
        <v>2281</v>
      </c>
      <c r="D1102" s="108">
        <v>5753075371</v>
      </c>
      <c r="E1102" s="86" t="s">
        <v>2256</v>
      </c>
      <c r="F1102" s="86" t="s">
        <v>1</v>
      </c>
      <c r="G1102" s="87">
        <v>5000000</v>
      </c>
      <c r="H1102" s="88">
        <v>46674</v>
      </c>
      <c r="I1102" s="89"/>
    </row>
    <row r="1103" spans="1:9" s="142" customFormat="1" ht="17.25" customHeight="1" x14ac:dyDescent="0.25">
      <c r="A1103" s="83" t="s">
        <v>2282</v>
      </c>
      <c r="B1103" s="84">
        <v>45582</v>
      </c>
      <c r="C1103" s="97" t="s">
        <v>1469</v>
      </c>
      <c r="D1103" s="108">
        <v>5751053196</v>
      </c>
      <c r="E1103" s="86" t="s">
        <v>2256</v>
      </c>
      <c r="F1103" s="86" t="s">
        <v>1</v>
      </c>
      <c r="G1103" s="87">
        <v>1500000</v>
      </c>
      <c r="H1103" s="88">
        <v>46312</v>
      </c>
      <c r="I1103" s="89"/>
    </row>
    <row r="1104" spans="1:9" s="142" customFormat="1" ht="17.25" customHeight="1" x14ac:dyDescent="0.25">
      <c r="A1104" s="83" t="s">
        <v>2284</v>
      </c>
      <c r="B1104" s="84">
        <v>45583</v>
      </c>
      <c r="C1104" s="97" t="s">
        <v>568</v>
      </c>
      <c r="D1104" s="108">
        <v>5752043384</v>
      </c>
      <c r="E1104" s="86" t="s">
        <v>2256</v>
      </c>
      <c r="F1104" s="86" t="s">
        <v>1</v>
      </c>
      <c r="G1104" s="87">
        <v>1000000</v>
      </c>
      <c r="H1104" s="88" t="s">
        <v>2285</v>
      </c>
      <c r="I1104" s="89"/>
    </row>
    <row r="1105" spans="1:9" s="142" customFormat="1" ht="17.25" customHeight="1" x14ac:dyDescent="0.25">
      <c r="A1105" s="83" t="s">
        <v>2286</v>
      </c>
      <c r="B1105" s="84">
        <v>45583</v>
      </c>
      <c r="C1105" s="97" t="s">
        <v>1922</v>
      </c>
      <c r="D1105" s="108">
        <v>5753074089</v>
      </c>
      <c r="E1105" s="86" t="s">
        <v>2256</v>
      </c>
      <c r="F1105" s="86" t="s">
        <v>1</v>
      </c>
      <c r="G1105" s="87">
        <v>5000000</v>
      </c>
      <c r="H1105" s="88">
        <v>46678</v>
      </c>
      <c r="I1105" s="89"/>
    </row>
    <row r="1106" spans="1:9" s="142" customFormat="1" ht="17.25" customHeight="1" x14ac:dyDescent="0.25">
      <c r="A1106" s="83" t="s">
        <v>2287</v>
      </c>
      <c r="B1106" s="84">
        <v>45583</v>
      </c>
      <c r="C1106" s="97" t="s">
        <v>2274</v>
      </c>
      <c r="D1106" s="108">
        <v>575310892982</v>
      </c>
      <c r="E1106" s="86" t="s">
        <v>2256</v>
      </c>
      <c r="F1106" s="86" t="s">
        <v>1</v>
      </c>
      <c r="G1106" s="87">
        <v>2500000</v>
      </c>
      <c r="H1106" s="88">
        <v>46678</v>
      </c>
      <c r="I1106" s="89"/>
    </row>
    <row r="1107" spans="1:9" s="142" customFormat="1" ht="17.25" customHeight="1" x14ac:dyDescent="0.25">
      <c r="A1107" s="83" t="s">
        <v>2288</v>
      </c>
      <c r="B1107" s="84">
        <v>45586</v>
      </c>
      <c r="C1107" s="97" t="s">
        <v>2082</v>
      </c>
      <c r="D1107" s="108">
        <v>572007417162</v>
      </c>
      <c r="E1107" s="86" t="s">
        <v>2256</v>
      </c>
      <c r="F1107" s="86" t="s">
        <v>1</v>
      </c>
      <c r="G1107" s="87">
        <v>1250000</v>
      </c>
      <c r="H1107" s="88">
        <v>46681</v>
      </c>
      <c r="I1107" s="89"/>
    </row>
    <row r="1108" spans="1:9" s="142" customFormat="1" ht="17.25" customHeight="1" x14ac:dyDescent="0.25">
      <c r="A1108" s="83" t="s">
        <v>2289</v>
      </c>
      <c r="B1108" s="84">
        <v>45586</v>
      </c>
      <c r="C1108" s="97" t="s">
        <v>568</v>
      </c>
      <c r="D1108" s="108">
        <v>5752043384</v>
      </c>
      <c r="E1108" s="86" t="s">
        <v>2256</v>
      </c>
      <c r="F1108" s="86" t="s">
        <v>1</v>
      </c>
      <c r="G1108" s="87">
        <v>2600000</v>
      </c>
      <c r="H1108" s="88">
        <v>46315</v>
      </c>
      <c r="I1108" s="89"/>
    </row>
    <row r="1109" spans="1:9" s="142" customFormat="1" ht="17.25" customHeight="1" x14ac:dyDescent="0.25">
      <c r="A1109" s="83" t="s">
        <v>2290</v>
      </c>
      <c r="B1109" s="84">
        <v>45588</v>
      </c>
      <c r="C1109" s="97" t="s">
        <v>2291</v>
      </c>
      <c r="D1109" s="108">
        <v>5752071399</v>
      </c>
      <c r="E1109" s="86" t="s">
        <v>2256</v>
      </c>
      <c r="F1109" s="86" t="s">
        <v>1</v>
      </c>
      <c r="G1109" s="87">
        <v>2500000</v>
      </c>
      <c r="H1109" s="88">
        <v>46683</v>
      </c>
      <c r="I1109" s="89"/>
    </row>
    <row r="1110" spans="1:9" s="142" customFormat="1" ht="17.25" customHeight="1" x14ac:dyDescent="0.25">
      <c r="A1110" s="83" t="s">
        <v>2292</v>
      </c>
      <c r="B1110" s="84">
        <v>45590</v>
      </c>
      <c r="C1110" s="97" t="s">
        <v>1114</v>
      </c>
      <c r="D1110" s="108">
        <v>570302848839</v>
      </c>
      <c r="E1110" s="86" t="s">
        <v>2256</v>
      </c>
      <c r="F1110" s="86" t="s">
        <v>1</v>
      </c>
      <c r="G1110" s="87">
        <v>1250000</v>
      </c>
      <c r="H1110" s="88">
        <v>46685</v>
      </c>
      <c r="I1110" s="89"/>
    </row>
    <row r="1111" spans="1:9" s="142" customFormat="1" ht="17.25" customHeight="1" x14ac:dyDescent="0.25">
      <c r="A1111" s="83" t="s">
        <v>2293</v>
      </c>
      <c r="B1111" s="84">
        <v>45590</v>
      </c>
      <c r="C1111" s="97" t="s">
        <v>2294</v>
      </c>
      <c r="D1111" s="108">
        <v>572700624366</v>
      </c>
      <c r="E1111" s="86" t="s">
        <v>2256</v>
      </c>
      <c r="F1111" s="86" t="s">
        <v>1</v>
      </c>
      <c r="G1111" s="87">
        <v>464000</v>
      </c>
      <c r="H1111" s="88">
        <v>47416</v>
      </c>
      <c r="I1111" s="89"/>
    </row>
    <row r="1112" spans="1:9" s="142" customFormat="1" ht="17.25" customHeight="1" x14ac:dyDescent="0.25">
      <c r="A1112" s="83" t="s">
        <v>2295</v>
      </c>
      <c r="B1112" s="84">
        <v>45593</v>
      </c>
      <c r="C1112" s="97" t="s">
        <v>1663</v>
      </c>
      <c r="D1112" s="108">
        <v>7725538751</v>
      </c>
      <c r="E1112" s="86" t="s">
        <v>0</v>
      </c>
      <c r="F1112" s="86" t="s">
        <v>1</v>
      </c>
      <c r="G1112" s="87">
        <v>5000000</v>
      </c>
      <c r="H1112" s="88">
        <v>46688</v>
      </c>
      <c r="I1112" s="89"/>
    </row>
    <row r="1113" spans="1:9" s="142" customFormat="1" ht="17.25" customHeight="1" x14ac:dyDescent="0.25">
      <c r="A1113" s="83" t="s">
        <v>2296</v>
      </c>
      <c r="B1113" s="84">
        <v>45593</v>
      </c>
      <c r="C1113" s="97" t="s">
        <v>2297</v>
      </c>
      <c r="D1113" s="108">
        <v>572000226480</v>
      </c>
      <c r="E1113" s="86" t="s">
        <v>0</v>
      </c>
      <c r="F1113" s="86" t="s">
        <v>1</v>
      </c>
      <c r="G1113" s="87">
        <v>300000</v>
      </c>
      <c r="H1113" s="88">
        <v>46315</v>
      </c>
      <c r="I1113" s="89"/>
    </row>
    <row r="1114" spans="1:9" s="142" customFormat="1" ht="17.25" customHeight="1" x14ac:dyDescent="0.25">
      <c r="A1114" s="83" t="s">
        <v>2298</v>
      </c>
      <c r="B1114" s="84">
        <v>45593</v>
      </c>
      <c r="C1114" s="97" t="s">
        <v>772</v>
      </c>
      <c r="D1114" s="108">
        <v>575302272664</v>
      </c>
      <c r="E1114" s="86" t="s">
        <v>0</v>
      </c>
      <c r="F1114" s="86" t="s">
        <v>1</v>
      </c>
      <c r="G1114" s="87">
        <v>1200000</v>
      </c>
      <c r="H1114" s="88">
        <v>45764</v>
      </c>
      <c r="I1114" s="89"/>
    </row>
    <row r="1115" spans="1:9" s="142" customFormat="1" ht="17.25" customHeight="1" x14ac:dyDescent="0.25">
      <c r="A1115" s="83" t="s">
        <v>2300</v>
      </c>
      <c r="B1115" s="84">
        <v>45598</v>
      </c>
      <c r="C1115" s="97" t="s">
        <v>2299</v>
      </c>
      <c r="D1115" s="108">
        <v>325501312258</v>
      </c>
      <c r="E1115" s="86" t="s">
        <v>0</v>
      </c>
      <c r="F1115" s="86" t="s">
        <v>1</v>
      </c>
      <c r="G1115" s="87">
        <v>2450000</v>
      </c>
      <c r="H1115" s="88">
        <v>46693</v>
      </c>
      <c r="I1115" s="89"/>
    </row>
    <row r="1116" spans="1:9" s="142" customFormat="1" ht="17.25" customHeight="1" x14ac:dyDescent="0.25">
      <c r="A1116" s="83" t="s">
        <v>2301</v>
      </c>
      <c r="B1116" s="84">
        <v>45601</v>
      </c>
      <c r="C1116" s="97" t="s">
        <v>577</v>
      </c>
      <c r="D1116" s="108">
        <v>572001256906</v>
      </c>
      <c r="E1116" s="86" t="s">
        <v>2256</v>
      </c>
      <c r="F1116" s="86" t="s">
        <v>1</v>
      </c>
      <c r="G1116" s="87">
        <v>150000</v>
      </c>
      <c r="H1116" s="88">
        <v>46086</v>
      </c>
      <c r="I1116" s="89"/>
    </row>
    <row r="1117" spans="1:9" s="142" customFormat="1" ht="17.25" customHeight="1" x14ac:dyDescent="0.25">
      <c r="A1117" s="83" t="s">
        <v>2303</v>
      </c>
      <c r="B1117" s="84">
        <v>45601</v>
      </c>
      <c r="C1117" s="97" t="s">
        <v>1274</v>
      </c>
      <c r="D1117" s="108">
        <v>570401721382</v>
      </c>
      <c r="E1117" s="86" t="s">
        <v>2256</v>
      </c>
      <c r="F1117" s="86" t="s">
        <v>1</v>
      </c>
      <c r="G1117" s="87">
        <v>5000000</v>
      </c>
      <c r="H1117" s="88">
        <v>45966</v>
      </c>
      <c r="I1117" s="89"/>
    </row>
    <row r="1118" spans="1:9" s="142" customFormat="1" ht="17.25" customHeight="1" x14ac:dyDescent="0.25">
      <c r="A1118" s="83" t="s">
        <v>2304</v>
      </c>
      <c r="B1118" s="84">
        <v>45601</v>
      </c>
      <c r="C1118" s="97" t="s">
        <v>2302</v>
      </c>
      <c r="D1118" s="108">
        <v>570400801980</v>
      </c>
      <c r="E1118" s="86" t="s">
        <v>2256</v>
      </c>
      <c r="F1118" s="86" t="s">
        <v>1</v>
      </c>
      <c r="G1118" s="87">
        <v>5000000</v>
      </c>
      <c r="H1118" s="88">
        <v>45966</v>
      </c>
      <c r="I1118" s="89"/>
    </row>
    <row r="1119" spans="1:9" s="142" customFormat="1" ht="17.25" customHeight="1" x14ac:dyDescent="0.25">
      <c r="A1119" s="83" t="s">
        <v>2305</v>
      </c>
      <c r="B1119" s="84">
        <v>45603</v>
      </c>
      <c r="C1119" s="97" t="s">
        <v>2306</v>
      </c>
      <c r="D1119" s="108">
        <v>575213623896</v>
      </c>
      <c r="E1119" s="86" t="s">
        <v>0</v>
      </c>
      <c r="F1119" s="86" t="s">
        <v>1</v>
      </c>
      <c r="G1119" s="87">
        <v>2800000</v>
      </c>
      <c r="H1119" s="88">
        <v>46332</v>
      </c>
      <c r="I1119" s="89"/>
    </row>
    <row r="1120" spans="1:9" s="142" customFormat="1" ht="17.25" customHeight="1" x14ac:dyDescent="0.25">
      <c r="A1120" s="83" t="s">
        <v>2307</v>
      </c>
      <c r="B1120" s="84">
        <v>45603</v>
      </c>
      <c r="C1120" s="97" t="s">
        <v>671</v>
      </c>
      <c r="D1120" s="108">
        <v>572300556190</v>
      </c>
      <c r="E1120" s="86" t="s">
        <v>0</v>
      </c>
      <c r="F1120" s="86" t="s">
        <v>1</v>
      </c>
      <c r="G1120" s="87">
        <v>2100000</v>
      </c>
      <c r="H1120" s="88">
        <v>46332</v>
      </c>
      <c r="I1120" s="89"/>
    </row>
    <row r="1121" spans="1:9" s="142" customFormat="1" ht="17.25" customHeight="1" x14ac:dyDescent="0.25">
      <c r="A1121" s="83" t="s">
        <v>2308</v>
      </c>
      <c r="B1121" s="84">
        <v>45607</v>
      </c>
      <c r="C1121" s="97" t="s">
        <v>1247</v>
      </c>
      <c r="D1121" s="108">
        <v>572004320349</v>
      </c>
      <c r="E1121" s="86" t="s">
        <v>0</v>
      </c>
      <c r="F1121" s="86" t="s">
        <v>1</v>
      </c>
      <c r="G1121" s="87">
        <v>1000000</v>
      </c>
      <c r="H1121" s="88">
        <v>46336</v>
      </c>
      <c r="I1121" s="89"/>
    </row>
    <row r="1122" spans="1:9" s="142" customFormat="1" ht="17.25" customHeight="1" x14ac:dyDescent="0.25">
      <c r="A1122" s="83" t="s">
        <v>2309</v>
      </c>
      <c r="B1122" s="84">
        <v>45608</v>
      </c>
      <c r="C1122" s="97" t="s">
        <v>871</v>
      </c>
      <c r="D1122" s="108">
        <v>5753074265</v>
      </c>
      <c r="E1122" s="86" t="s">
        <v>0</v>
      </c>
      <c r="F1122" s="86" t="s">
        <v>1</v>
      </c>
      <c r="G1122" s="87">
        <v>3000000</v>
      </c>
      <c r="H1122" s="88">
        <v>46609</v>
      </c>
      <c r="I1122" s="89"/>
    </row>
    <row r="1123" spans="1:9" s="142" customFormat="1" ht="17.25" customHeight="1" x14ac:dyDescent="0.25">
      <c r="A1123" s="83" t="s">
        <v>2310</v>
      </c>
      <c r="B1123" s="84">
        <v>45615</v>
      </c>
      <c r="C1123" s="97" t="s">
        <v>2311</v>
      </c>
      <c r="D1123" s="108">
        <v>3257084174</v>
      </c>
      <c r="E1123" s="86" t="s">
        <v>0</v>
      </c>
      <c r="F1123" s="86" t="s">
        <v>1</v>
      </c>
      <c r="G1123" s="87">
        <v>25000000</v>
      </c>
      <c r="H1123" s="88">
        <v>47436</v>
      </c>
      <c r="I1123" s="89"/>
    </row>
    <row r="1124" spans="1:9" s="142" customFormat="1" ht="17.25" customHeight="1" x14ac:dyDescent="0.25">
      <c r="A1124" s="83" t="s">
        <v>2312</v>
      </c>
      <c r="B1124" s="84">
        <v>45616</v>
      </c>
      <c r="C1124" s="97" t="s">
        <v>2313</v>
      </c>
      <c r="D1124" s="108">
        <v>572005905453</v>
      </c>
      <c r="E1124" s="86" t="s">
        <v>2256</v>
      </c>
      <c r="F1124" s="86" t="s">
        <v>1</v>
      </c>
      <c r="G1124" s="87">
        <v>1000000</v>
      </c>
      <c r="H1124" s="88">
        <v>46318</v>
      </c>
      <c r="I1124" s="89"/>
    </row>
    <row r="1125" spans="1:9" s="142" customFormat="1" ht="17.25" customHeight="1" x14ac:dyDescent="0.25">
      <c r="A1125" s="83" t="s">
        <v>2314</v>
      </c>
      <c r="B1125" s="84">
        <v>45616</v>
      </c>
      <c r="C1125" s="97" t="s">
        <v>1469</v>
      </c>
      <c r="D1125" s="108">
        <v>5751053196</v>
      </c>
      <c r="E1125" s="86" t="s">
        <v>2256</v>
      </c>
      <c r="F1125" s="86" t="s">
        <v>1</v>
      </c>
      <c r="G1125" s="87">
        <v>1200000</v>
      </c>
      <c r="H1125" s="88">
        <v>46161</v>
      </c>
      <c r="I1125" s="89"/>
    </row>
    <row r="1126" spans="1:9" s="142" customFormat="1" ht="17.25" customHeight="1" x14ac:dyDescent="0.25">
      <c r="A1126" s="83" t="s">
        <v>2315</v>
      </c>
      <c r="B1126" s="84">
        <v>45617</v>
      </c>
      <c r="C1126" s="97" t="s">
        <v>2316</v>
      </c>
      <c r="D1126" s="108">
        <v>575212433814</v>
      </c>
      <c r="E1126" s="86" t="s">
        <v>2256</v>
      </c>
      <c r="F1126" s="86" t="s">
        <v>1</v>
      </c>
      <c r="G1126" s="87">
        <v>1460000</v>
      </c>
      <c r="H1126" s="88">
        <v>46147</v>
      </c>
      <c r="I1126" s="89"/>
    </row>
    <row r="1127" spans="1:9" s="142" customFormat="1" ht="17.25" customHeight="1" x14ac:dyDescent="0.25">
      <c r="A1127" s="83" t="s">
        <v>2317</v>
      </c>
      <c r="B1127" s="84">
        <v>45618</v>
      </c>
      <c r="C1127" s="97" t="s">
        <v>2318</v>
      </c>
      <c r="D1127" s="108">
        <v>5754004045</v>
      </c>
      <c r="E1127" s="86" t="s">
        <v>2256</v>
      </c>
      <c r="F1127" s="86" t="s">
        <v>1</v>
      </c>
      <c r="G1127" s="87">
        <v>500000</v>
      </c>
      <c r="H1127" s="88">
        <v>46163</v>
      </c>
      <c r="I1127" s="89"/>
    </row>
    <row r="1128" spans="1:9" s="142" customFormat="1" ht="17.25" customHeight="1" x14ac:dyDescent="0.25">
      <c r="A1128" s="83" t="s">
        <v>2319</v>
      </c>
      <c r="B1128" s="84">
        <v>45618</v>
      </c>
      <c r="C1128" s="97" t="s">
        <v>2320</v>
      </c>
      <c r="D1128" s="108">
        <v>570501511830</v>
      </c>
      <c r="E1128" s="86" t="s">
        <v>2256</v>
      </c>
      <c r="F1128" s="86" t="s">
        <v>1</v>
      </c>
      <c r="G1128" s="87">
        <v>1250000</v>
      </c>
      <c r="H1128" s="88">
        <v>46346</v>
      </c>
      <c r="I1128" s="89"/>
    </row>
    <row r="1129" spans="1:9" s="142" customFormat="1" ht="17.25" customHeight="1" x14ac:dyDescent="0.25">
      <c r="A1129" s="83" t="s">
        <v>2321</v>
      </c>
      <c r="B1129" s="84">
        <v>45621</v>
      </c>
      <c r="C1129" s="97" t="s">
        <v>2322</v>
      </c>
      <c r="D1129" s="108">
        <v>212702106772</v>
      </c>
      <c r="E1129" s="86" t="s">
        <v>2256</v>
      </c>
      <c r="F1129" s="86" t="s">
        <v>1</v>
      </c>
      <c r="G1129" s="87">
        <v>100000</v>
      </c>
      <c r="H1129" s="88">
        <v>45650</v>
      </c>
      <c r="I1129" s="89"/>
    </row>
    <row r="1130" spans="1:9" s="142" customFormat="1" ht="17.25" customHeight="1" x14ac:dyDescent="0.25">
      <c r="A1130" s="83" t="s">
        <v>2323</v>
      </c>
      <c r="B1130" s="84">
        <v>45622</v>
      </c>
      <c r="C1130" s="97" t="s">
        <v>2324</v>
      </c>
      <c r="D1130" s="108">
        <v>5700009960</v>
      </c>
      <c r="E1130" s="86" t="s">
        <v>2256</v>
      </c>
      <c r="F1130" s="86" t="s">
        <v>1</v>
      </c>
      <c r="G1130" s="87">
        <v>100000</v>
      </c>
      <c r="H1130" s="88">
        <v>45651</v>
      </c>
      <c r="I1130" s="89"/>
    </row>
    <row r="1131" spans="1:9" s="142" customFormat="1" ht="17.25" customHeight="1" x14ac:dyDescent="0.25">
      <c r="A1131" s="83" t="s">
        <v>2325</v>
      </c>
      <c r="B1131" s="84">
        <v>45623</v>
      </c>
      <c r="C1131" s="97" t="s">
        <v>1989</v>
      </c>
      <c r="D1131" s="108">
        <v>575406273052</v>
      </c>
      <c r="E1131" s="86" t="s">
        <v>2256</v>
      </c>
      <c r="F1131" s="86" t="s">
        <v>1</v>
      </c>
      <c r="G1131" s="87">
        <v>1270000</v>
      </c>
      <c r="H1131" s="88">
        <v>46351</v>
      </c>
      <c r="I1131" s="89"/>
    </row>
    <row r="1132" spans="1:9" s="142" customFormat="1" ht="17.25" customHeight="1" x14ac:dyDescent="0.25">
      <c r="A1132" s="83" t="s">
        <v>2326</v>
      </c>
      <c r="B1132" s="84">
        <v>45623</v>
      </c>
      <c r="C1132" s="97" t="s">
        <v>2327</v>
      </c>
      <c r="D1132" s="108">
        <v>5700002651</v>
      </c>
      <c r="E1132" s="86" t="s">
        <v>0</v>
      </c>
      <c r="F1132" s="86" t="s">
        <v>1</v>
      </c>
      <c r="G1132" s="87">
        <v>100000</v>
      </c>
      <c r="H1132" s="88">
        <v>45652</v>
      </c>
      <c r="I1132" s="89"/>
    </row>
    <row r="1133" spans="1:9" s="142" customFormat="1" ht="17.25" customHeight="1" x14ac:dyDescent="0.25">
      <c r="A1133" s="83" t="s">
        <v>2329</v>
      </c>
      <c r="B1133" s="84">
        <v>45628</v>
      </c>
      <c r="C1133" s="97" t="s">
        <v>1264</v>
      </c>
      <c r="D1133" s="108">
        <v>570400743633</v>
      </c>
      <c r="E1133" s="86" t="s">
        <v>0</v>
      </c>
      <c r="F1133" s="86" t="s">
        <v>1</v>
      </c>
      <c r="G1133" s="87">
        <v>1700000</v>
      </c>
      <c r="H1133" s="88">
        <v>46127</v>
      </c>
      <c r="I1133" s="89"/>
    </row>
    <row r="1134" spans="1:9" s="142" customFormat="1" ht="17.25" customHeight="1" x14ac:dyDescent="0.25">
      <c r="A1134" s="83" t="s">
        <v>2330</v>
      </c>
      <c r="B1134" s="84">
        <v>45629</v>
      </c>
      <c r="C1134" s="97" t="s">
        <v>2331</v>
      </c>
      <c r="D1134" s="108">
        <v>5754009371</v>
      </c>
      <c r="E1134" s="86" t="s">
        <v>0</v>
      </c>
      <c r="F1134" s="86" t="s">
        <v>1</v>
      </c>
      <c r="G1134" s="87">
        <v>1070000</v>
      </c>
      <c r="H1134" s="88">
        <v>46175</v>
      </c>
      <c r="I1134" s="89"/>
    </row>
    <row r="1135" spans="1:9" s="142" customFormat="1" ht="17.25" customHeight="1" x14ac:dyDescent="0.25">
      <c r="A1135" s="83" t="s">
        <v>2332</v>
      </c>
      <c r="B1135" s="84">
        <v>45630</v>
      </c>
      <c r="C1135" s="97" t="s">
        <v>1206</v>
      </c>
      <c r="D1135" s="108">
        <v>572006084009</v>
      </c>
      <c r="E1135" s="86" t="s">
        <v>0</v>
      </c>
      <c r="F1135" s="86" t="s">
        <v>1</v>
      </c>
      <c r="G1135" s="87">
        <v>1050000</v>
      </c>
      <c r="H1135" s="88">
        <v>46359</v>
      </c>
      <c r="I1135" s="89"/>
    </row>
    <row r="1136" spans="1:9" s="142" customFormat="1" ht="17.25" customHeight="1" x14ac:dyDescent="0.25">
      <c r="A1136" s="83" t="s">
        <v>2333</v>
      </c>
      <c r="B1136" s="84">
        <v>45631</v>
      </c>
      <c r="C1136" s="97" t="s">
        <v>566</v>
      </c>
      <c r="D1136" s="108">
        <v>570601121760</v>
      </c>
      <c r="E1136" s="86" t="s">
        <v>0</v>
      </c>
      <c r="F1136" s="86" t="s">
        <v>1</v>
      </c>
      <c r="G1136" s="87">
        <v>600000</v>
      </c>
      <c r="H1136" s="88">
        <v>46097</v>
      </c>
      <c r="I1136" s="89"/>
    </row>
    <row r="1137" spans="1:9" s="142" customFormat="1" ht="17.25" customHeight="1" x14ac:dyDescent="0.25">
      <c r="A1137" s="83" t="s">
        <v>2334</v>
      </c>
      <c r="B1137" s="84">
        <v>45632</v>
      </c>
      <c r="C1137" s="97" t="s">
        <v>1028</v>
      </c>
      <c r="D1137" s="108">
        <v>5754027420</v>
      </c>
      <c r="E1137" s="86" t="s">
        <v>0</v>
      </c>
      <c r="F1137" s="86" t="s">
        <v>1</v>
      </c>
      <c r="G1137" s="87">
        <v>1380000</v>
      </c>
      <c r="H1137" s="88">
        <v>46178</v>
      </c>
      <c r="I1137" s="89"/>
    </row>
    <row r="1138" spans="1:9" s="142" customFormat="1" ht="17.25" customHeight="1" x14ac:dyDescent="0.25">
      <c r="A1138" s="83" t="s">
        <v>2335</v>
      </c>
      <c r="B1138" s="84">
        <v>45636</v>
      </c>
      <c r="C1138" s="97" t="s">
        <v>1249</v>
      </c>
      <c r="D1138" s="108">
        <v>572006364084</v>
      </c>
      <c r="E1138" s="86" t="s">
        <v>0</v>
      </c>
      <c r="F1138" s="86" t="s">
        <v>1</v>
      </c>
      <c r="G1138" s="87">
        <v>800000</v>
      </c>
      <c r="H1138" s="88">
        <v>46365</v>
      </c>
      <c r="I1138" s="89"/>
    </row>
    <row r="1139" spans="1:9" s="142" customFormat="1" ht="17.25" customHeight="1" x14ac:dyDescent="0.25">
      <c r="A1139" s="83" t="s">
        <v>2336</v>
      </c>
      <c r="B1139" s="84">
        <v>45638</v>
      </c>
      <c r="C1139" s="97" t="s">
        <v>2337</v>
      </c>
      <c r="D1139" s="108">
        <v>571341170764</v>
      </c>
      <c r="E1139" s="86" t="s">
        <v>2256</v>
      </c>
      <c r="F1139" s="86" t="s">
        <v>1</v>
      </c>
      <c r="G1139" s="87">
        <v>100000</v>
      </c>
      <c r="H1139" s="88">
        <v>45667</v>
      </c>
      <c r="I1139" s="89"/>
    </row>
    <row r="1140" spans="1:9" s="142" customFormat="1" ht="17.25" customHeight="1" x14ac:dyDescent="0.25">
      <c r="A1140" s="83" t="s">
        <v>2338</v>
      </c>
      <c r="B1140" s="84">
        <v>45639</v>
      </c>
      <c r="C1140" s="97" t="s">
        <v>2339</v>
      </c>
      <c r="D1140" s="108">
        <v>5752203327</v>
      </c>
      <c r="E1140" s="86" t="s">
        <v>2256</v>
      </c>
      <c r="F1140" s="86" t="s">
        <v>1</v>
      </c>
      <c r="G1140" s="87">
        <v>300000</v>
      </c>
      <c r="H1140" s="88">
        <v>46184</v>
      </c>
      <c r="I1140" s="89"/>
    </row>
    <row r="1141" spans="1:9" s="142" customFormat="1" ht="17.25" customHeight="1" x14ac:dyDescent="0.25">
      <c r="A1141" s="83" t="s">
        <v>2340</v>
      </c>
      <c r="B1141" s="84">
        <v>45645</v>
      </c>
      <c r="C1141" s="97" t="s">
        <v>2341</v>
      </c>
      <c r="D1141" s="108">
        <v>572300393675</v>
      </c>
      <c r="E1141" s="86" t="s">
        <v>2256</v>
      </c>
      <c r="F1141" s="86" t="s">
        <v>1</v>
      </c>
      <c r="G1141" s="87">
        <v>550000</v>
      </c>
      <c r="H1141" s="88">
        <v>46127</v>
      </c>
      <c r="I1141" s="89"/>
    </row>
    <row r="1142" spans="1:9" s="142" customFormat="1" ht="17.25" customHeight="1" x14ac:dyDescent="0.25">
      <c r="A1142" s="83" t="s">
        <v>2343</v>
      </c>
      <c r="B1142" s="84">
        <v>45646</v>
      </c>
      <c r="C1142" s="97" t="s">
        <v>2342</v>
      </c>
      <c r="D1142" s="108">
        <v>571900750775</v>
      </c>
      <c r="E1142" s="86" t="s">
        <v>2256</v>
      </c>
      <c r="F1142" s="86" t="s">
        <v>1</v>
      </c>
      <c r="G1142" s="87">
        <v>600000</v>
      </c>
      <c r="H1142" s="88">
        <v>46724</v>
      </c>
      <c r="I1142" s="89"/>
    </row>
    <row r="1143" spans="1:9" s="142" customFormat="1" ht="17.25" customHeight="1" x14ac:dyDescent="0.25">
      <c r="A1143" s="83" t="s">
        <v>2344</v>
      </c>
      <c r="B1143" s="84">
        <v>45649</v>
      </c>
      <c r="C1143" s="97" t="s">
        <v>1141</v>
      </c>
      <c r="D1143" s="108">
        <v>5753076128</v>
      </c>
      <c r="E1143" s="86" t="s">
        <v>2256</v>
      </c>
      <c r="F1143" s="86" t="s">
        <v>1</v>
      </c>
      <c r="G1143" s="87">
        <v>200000</v>
      </c>
      <c r="H1143" s="88">
        <v>46378</v>
      </c>
      <c r="I1143" s="89"/>
    </row>
    <row r="1144" spans="1:9" s="142" customFormat="1" ht="17.25" customHeight="1" x14ac:dyDescent="0.25">
      <c r="A1144" s="83" t="s">
        <v>2345</v>
      </c>
      <c r="B1144" s="84">
        <v>45672</v>
      </c>
      <c r="C1144" s="97" t="s">
        <v>2346</v>
      </c>
      <c r="D1144" s="108">
        <v>5752080273</v>
      </c>
      <c r="E1144" s="86" t="s">
        <v>2256</v>
      </c>
      <c r="F1144" s="86" t="s">
        <v>1</v>
      </c>
      <c r="G1144" s="87">
        <v>700000</v>
      </c>
      <c r="H1144" s="88">
        <v>46217</v>
      </c>
      <c r="I1144" s="89"/>
    </row>
    <row r="1145" spans="1:9" s="142" customFormat="1" ht="17.25" customHeight="1" x14ac:dyDescent="0.25">
      <c r="A1145" s="83" t="s">
        <v>2359</v>
      </c>
      <c r="B1145" s="84">
        <v>45677</v>
      </c>
      <c r="C1145" s="97" t="s">
        <v>2360</v>
      </c>
      <c r="D1145" s="108">
        <v>575209417467</v>
      </c>
      <c r="E1145" s="86" t="s">
        <v>2256</v>
      </c>
      <c r="F1145" s="86" t="s">
        <v>1</v>
      </c>
      <c r="G1145" s="87">
        <v>1000000</v>
      </c>
      <c r="H1145" s="88">
        <v>46220</v>
      </c>
      <c r="I1145" s="89"/>
    </row>
    <row r="1146" spans="1:9" s="142" customFormat="1" ht="17.25" customHeight="1" x14ac:dyDescent="0.25">
      <c r="A1146" s="83" t="s">
        <v>2361</v>
      </c>
      <c r="B1146" s="84">
        <v>45677</v>
      </c>
      <c r="C1146" s="97" t="s">
        <v>1903</v>
      </c>
      <c r="D1146" s="108">
        <v>572100718132</v>
      </c>
      <c r="E1146" s="86" t="s">
        <v>2256</v>
      </c>
      <c r="F1146" s="86" t="s">
        <v>1</v>
      </c>
      <c r="G1146" s="87">
        <v>925000</v>
      </c>
      <c r="H1146" s="88">
        <v>46108</v>
      </c>
      <c r="I1146" s="89"/>
    </row>
    <row r="1147" spans="1:9" s="142" customFormat="1" ht="17.25" customHeight="1" x14ac:dyDescent="0.25">
      <c r="A1147" s="83" t="s">
        <v>2362</v>
      </c>
      <c r="B1147" s="84">
        <v>45680</v>
      </c>
      <c r="C1147" s="97" t="s">
        <v>1136</v>
      </c>
      <c r="D1147" s="108">
        <v>5753076174</v>
      </c>
      <c r="E1147" s="86" t="s">
        <v>2256</v>
      </c>
      <c r="F1147" s="86" t="s">
        <v>1</v>
      </c>
      <c r="G1147" s="87">
        <v>350000</v>
      </c>
      <c r="H1147" s="88">
        <v>46223</v>
      </c>
      <c r="I1147" s="89"/>
    </row>
    <row r="1148" spans="1:9" s="142" customFormat="1" ht="17.25" customHeight="1" x14ac:dyDescent="0.25">
      <c r="A1148" s="83" t="s">
        <v>2363</v>
      </c>
      <c r="B1148" s="84">
        <v>45681</v>
      </c>
      <c r="C1148" s="97" t="s">
        <v>1282</v>
      </c>
      <c r="D1148" s="108">
        <v>572001245693</v>
      </c>
      <c r="E1148" s="86" t="s">
        <v>2256</v>
      </c>
      <c r="F1148" s="86" t="s">
        <v>1</v>
      </c>
      <c r="G1148" s="87">
        <v>250000</v>
      </c>
      <c r="H1148" s="88">
        <v>46101</v>
      </c>
      <c r="I1148" s="89"/>
    </row>
    <row r="1149" spans="1:9" s="142" customFormat="1" ht="17.25" customHeight="1" x14ac:dyDescent="0.25">
      <c r="A1149" s="83" t="s">
        <v>2364</v>
      </c>
      <c r="B1149" s="84">
        <v>45681</v>
      </c>
      <c r="C1149" s="97" t="s">
        <v>2365</v>
      </c>
      <c r="D1149" s="108">
        <v>5714997132</v>
      </c>
      <c r="E1149" s="86" t="s">
        <v>2256</v>
      </c>
      <c r="F1149" s="86" t="s">
        <v>1</v>
      </c>
      <c r="G1149" s="87">
        <v>250000</v>
      </c>
      <c r="H1149" s="88">
        <v>45862</v>
      </c>
      <c r="I1149" s="89"/>
    </row>
    <row r="1150" spans="1:9" s="142" customFormat="1" ht="17.25" customHeight="1" x14ac:dyDescent="0.25">
      <c r="A1150" s="83" t="s">
        <v>2366</v>
      </c>
      <c r="B1150" s="84">
        <v>45685</v>
      </c>
      <c r="C1150" s="97" t="s">
        <v>2367</v>
      </c>
      <c r="D1150" s="108">
        <v>575307110755</v>
      </c>
      <c r="E1150" s="86" t="s">
        <v>2256</v>
      </c>
      <c r="F1150" s="86" t="s">
        <v>1</v>
      </c>
      <c r="G1150" s="87">
        <v>100000</v>
      </c>
      <c r="H1150" s="88">
        <v>46049</v>
      </c>
      <c r="I1150" s="89"/>
    </row>
    <row r="1151" spans="1:9" s="142" customFormat="1" ht="17.25" customHeight="1" x14ac:dyDescent="0.25">
      <c r="A1151" s="83" t="s">
        <v>2368</v>
      </c>
      <c r="B1151" s="84">
        <v>45685</v>
      </c>
      <c r="C1151" s="97" t="s">
        <v>2369</v>
      </c>
      <c r="D1151" s="108">
        <v>575307110755</v>
      </c>
      <c r="E1151" s="86" t="s">
        <v>2256</v>
      </c>
      <c r="F1151" s="86" t="s">
        <v>1</v>
      </c>
      <c r="G1151" s="87">
        <v>100000</v>
      </c>
      <c r="H1151" s="88">
        <v>46049</v>
      </c>
      <c r="I1151" s="89"/>
    </row>
    <row r="1152" spans="1:9" s="142" customFormat="1" ht="17.25" customHeight="1" x14ac:dyDescent="0.25">
      <c r="A1152" s="83" t="s">
        <v>2370</v>
      </c>
      <c r="B1152" s="84">
        <v>45685</v>
      </c>
      <c r="C1152" s="97" t="s">
        <v>2371</v>
      </c>
      <c r="D1152" s="108">
        <v>575202825717</v>
      </c>
      <c r="E1152" s="86" t="s">
        <v>2256</v>
      </c>
      <c r="F1152" s="86" t="s">
        <v>1</v>
      </c>
      <c r="G1152" s="87">
        <v>100000</v>
      </c>
      <c r="H1152" s="88">
        <v>46227</v>
      </c>
      <c r="I1152" s="89"/>
    </row>
    <row r="1153" spans="1:9" s="142" customFormat="1" ht="17.25" customHeight="1" x14ac:dyDescent="0.25">
      <c r="A1153" s="83" t="s">
        <v>2372</v>
      </c>
      <c r="B1153" s="84">
        <v>45686</v>
      </c>
      <c r="C1153" s="97" t="s">
        <v>593</v>
      </c>
      <c r="D1153" s="108">
        <v>575106780911</v>
      </c>
      <c r="E1153" s="86" t="s">
        <v>2256</v>
      </c>
      <c r="F1153" s="86" t="s">
        <v>1</v>
      </c>
      <c r="G1153" s="87">
        <v>1100000</v>
      </c>
      <c r="H1153" s="88">
        <v>46223</v>
      </c>
      <c r="I1153" s="89"/>
    </row>
    <row r="1154" spans="1:9" s="142" customFormat="1" ht="17.25" customHeight="1" x14ac:dyDescent="0.25">
      <c r="A1154" s="83" t="s">
        <v>2373</v>
      </c>
      <c r="B1154" s="84">
        <v>45687</v>
      </c>
      <c r="C1154" s="97" t="s">
        <v>2374</v>
      </c>
      <c r="D1154" s="108">
        <v>324902712646</v>
      </c>
      <c r="E1154" s="86" t="s">
        <v>2256</v>
      </c>
      <c r="F1154" s="86" t="s">
        <v>1</v>
      </c>
      <c r="G1154" s="87">
        <v>100000</v>
      </c>
      <c r="H1154" s="88">
        <v>46051</v>
      </c>
      <c r="I1154" s="89"/>
    </row>
    <row r="1155" spans="1:9" s="142" customFormat="1" ht="17.25" customHeight="1" x14ac:dyDescent="0.25">
      <c r="A1155" s="83" t="s">
        <v>2375</v>
      </c>
      <c r="B1155" s="84">
        <v>45692</v>
      </c>
      <c r="C1155" s="97" t="s">
        <v>2376</v>
      </c>
      <c r="D1155" s="108">
        <v>5754021121</v>
      </c>
      <c r="E1155" s="86" t="s">
        <v>2256</v>
      </c>
      <c r="F1155" s="86" t="s">
        <v>1</v>
      </c>
      <c r="G1155" s="87">
        <v>300000</v>
      </c>
      <c r="H1155" s="88">
        <v>46066</v>
      </c>
      <c r="I1155" s="89"/>
    </row>
    <row r="1156" spans="1:9" s="142" customFormat="1" ht="17.25" customHeight="1" x14ac:dyDescent="0.25">
      <c r="A1156" s="83" t="s">
        <v>2377</v>
      </c>
      <c r="B1156" s="84">
        <v>45692</v>
      </c>
      <c r="C1156" s="97" t="s">
        <v>1903</v>
      </c>
      <c r="D1156" s="108">
        <v>570800249080</v>
      </c>
      <c r="E1156" s="86" t="s">
        <v>2256</v>
      </c>
      <c r="F1156" s="86" t="s">
        <v>1</v>
      </c>
      <c r="G1156" s="87">
        <v>100000</v>
      </c>
      <c r="H1156" s="88">
        <v>46056</v>
      </c>
      <c r="I1156" s="89"/>
    </row>
    <row r="1157" spans="1:9" s="142" customFormat="1" ht="17.25" customHeight="1" x14ac:dyDescent="0.25">
      <c r="A1157" s="83" t="s">
        <v>2378</v>
      </c>
      <c r="B1157" s="84">
        <v>45692</v>
      </c>
      <c r="C1157" s="97" t="s">
        <v>1459</v>
      </c>
      <c r="D1157" s="108">
        <v>5751061824</v>
      </c>
      <c r="E1157" s="86" t="s">
        <v>2256</v>
      </c>
      <c r="F1157" s="86" t="s">
        <v>1</v>
      </c>
      <c r="G1157" s="87">
        <v>2150000</v>
      </c>
      <c r="H1157" s="88">
        <v>45934</v>
      </c>
      <c r="I1157" s="89"/>
    </row>
    <row r="1158" spans="1:9" s="142" customFormat="1" ht="17.25" customHeight="1" x14ac:dyDescent="0.25">
      <c r="A1158" s="83" t="s">
        <v>2379</v>
      </c>
      <c r="B1158" s="84">
        <v>45692</v>
      </c>
      <c r="C1158" s="97" t="s">
        <v>1459</v>
      </c>
      <c r="D1158" s="108">
        <v>5751061824</v>
      </c>
      <c r="E1158" s="86" t="s">
        <v>2256</v>
      </c>
      <c r="F1158" s="86" t="s">
        <v>1</v>
      </c>
      <c r="G1158" s="87">
        <v>2100000</v>
      </c>
      <c r="H1158" s="88">
        <v>45934</v>
      </c>
      <c r="I1158" s="89"/>
    </row>
    <row r="1159" spans="1:9" s="142" customFormat="1" ht="17.25" customHeight="1" x14ac:dyDescent="0.25">
      <c r="A1159" s="83" t="s">
        <v>2380</v>
      </c>
      <c r="B1159" s="84">
        <v>45699</v>
      </c>
      <c r="C1159" s="97" t="s">
        <v>2381</v>
      </c>
      <c r="D1159" s="108">
        <v>570400801733</v>
      </c>
      <c r="E1159" s="86" t="s">
        <v>2256</v>
      </c>
      <c r="F1159" s="86" t="s">
        <v>1</v>
      </c>
      <c r="G1159" s="87">
        <v>1200000</v>
      </c>
      <c r="H1159" s="88">
        <v>46101</v>
      </c>
      <c r="I1159" s="89"/>
    </row>
    <row r="1160" spans="1:9" s="142" customFormat="1" ht="17.25" customHeight="1" x14ac:dyDescent="0.25">
      <c r="A1160" s="83" t="s">
        <v>2382</v>
      </c>
      <c r="B1160" s="84">
        <v>45699</v>
      </c>
      <c r="C1160" s="97" t="s">
        <v>2381</v>
      </c>
      <c r="D1160" s="108">
        <v>570400801733</v>
      </c>
      <c r="E1160" s="86" t="s">
        <v>2256</v>
      </c>
      <c r="F1160" s="86" t="s">
        <v>1</v>
      </c>
      <c r="G1160" s="87">
        <v>1800000</v>
      </c>
      <c r="H1160" s="88">
        <v>46793</v>
      </c>
      <c r="I1160" s="89"/>
    </row>
    <row r="1161" spans="1:9" s="142" customFormat="1" ht="17.25" customHeight="1" x14ac:dyDescent="0.25">
      <c r="A1161" s="83" t="s">
        <v>2383</v>
      </c>
      <c r="B1161" s="84">
        <v>45701</v>
      </c>
      <c r="C1161" s="97" t="s">
        <v>963</v>
      </c>
      <c r="D1161" s="108">
        <v>572006695625</v>
      </c>
      <c r="E1161" s="86" t="s">
        <v>2256</v>
      </c>
      <c r="F1161" s="86" t="s">
        <v>1</v>
      </c>
      <c r="G1161" s="87">
        <v>100000</v>
      </c>
      <c r="H1161" s="88">
        <v>46065</v>
      </c>
      <c r="I1161" s="89"/>
    </row>
    <row r="1162" spans="1:9" s="142" customFormat="1" ht="17.25" customHeight="1" x14ac:dyDescent="0.25">
      <c r="A1162" s="83" t="s">
        <v>2384</v>
      </c>
      <c r="B1162" s="84">
        <v>45701</v>
      </c>
      <c r="C1162" s="97" t="s">
        <v>2385</v>
      </c>
      <c r="D1162" s="108">
        <v>570801672860</v>
      </c>
      <c r="E1162" s="86" t="s">
        <v>2256</v>
      </c>
      <c r="F1162" s="86" t="s">
        <v>1</v>
      </c>
      <c r="G1162" s="87">
        <v>450000</v>
      </c>
      <c r="H1162" s="88">
        <v>46794</v>
      </c>
      <c r="I1162" s="89"/>
    </row>
    <row r="1163" spans="1:9" s="142" customFormat="1" ht="17.25" customHeight="1" x14ac:dyDescent="0.25">
      <c r="A1163" s="83" t="s">
        <v>2386</v>
      </c>
      <c r="B1163" s="84">
        <v>45702</v>
      </c>
      <c r="C1163" s="97" t="s">
        <v>962</v>
      </c>
      <c r="D1163" s="108">
        <v>5704007442</v>
      </c>
      <c r="E1163" s="86" t="s">
        <v>2256</v>
      </c>
      <c r="F1163" s="86" t="s">
        <v>1</v>
      </c>
      <c r="G1163" s="87">
        <v>3500000</v>
      </c>
      <c r="H1163" s="88">
        <v>46797</v>
      </c>
      <c r="I1163" s="89"/>
    </row>
    <row r="1164" spans="1:9" s="142" customFormat="1" ht="17.25" customHeight="1" x14ac:dyDescent="0.25">
      <c r="A1164" s="83" t="s">
        <v>2387</v>
      </c>
      <c r="B1164" s="84">
        <v>45705</v>
      </c>
      <c r="C1164" s="97" t="s">
        <v>2365</v>
      </c>
      <c r="D1164" s="108">
        <v>5714997132</v>
      </c>
      <c r="E1164" s="86" t="s">
        <v>2256</v>
      </c>
      <c r="F1164" s="86" t="s">
        <v>1</v>
      </c>
      <c r="G1164" s="87">
        <v>250000</v>
      </c>
      <c r="H1164" s="88">
        <v>45884</v>
      </c>
      <c r="I1164" s="89"/>
    </row>
    <row r="1165" spans="1:9" s="142" customFormat="1" ht="17.25" customHeight="1" x14ac:dyDescent="0.25">
      <c r="A1165" s="83" t="s">
        <v>2402</v>
      </c>
      <c r="B1165" s="84">
        <v>45706</v>
      </c>
      <c r="C1165" s="97" t="s">
        <v>1114</v>
      </c>
      <c r="D1165" s="108">
        <v>570302848839</v>
      </c>
      <c r="E1165" s="86" t="s">
        <v>2256</v>
      </c>
      <c r="F1165" s="86" t="s">
        <v>1</v>
      </c>
      <c r="G1165" s="87">
        <v>720967.8</v>
      </c>
      <c r="H1165" s="88">
        <v>46801</v>
      </c>
      <c r="I1165" s="89"/>
    </row>
    <row r="1166" spans="1:9" s="142" customFormat="1" ht="17.25" customHeight="1" x14ac:dyDescent="0.25">
      <c r="A1166" s="83" t="s">
        <v>2403</v>
      </c>
      <c r="B1166" s="84">
        <v>45707</v>
      </c>
      <c r="C1166" s="97" t="s">
        <v>2404</v>
      </c>
      <c r="D1166" s="108">
        <v>5703007746</v>
      </c>
      <c r="E1166" s="86" t="s">
        <v>2256</v>
      </c>
      <c r="F1166" s="86" t="s">
        <v>1</v>
      </c>
      <c r="G1166" s="87">
        <v>1400000</v>
      </c>
      <c r="H1166" s="88">
        <v>46252</v>
      </c>
      <c r="I1166" s="89"/>
    </row>
    <row r="1167" spans="1:9" s="142" customFormat="1" ht="17.25" customHeight="1" x14ac:dyDescent="0.25">
      <c r="A1167" s="83" t="s">
        <v>2405</v>
      </c>
      <c r="B1167" s="84">
        <v>45712</v>
      </c>
      <c r="C1167" s="97" t="s">
        <v>2297</v>
      </c>
      <c r="D1167" s="108">
        <v>572000226480</v>
      </c>
      <c r="E1167" s="86" t="s">
        <v>2256</v>
      </c>
      <c r="F1167" s="86" t="s">
        <v>1</v>
      </c>
      <c r="G1167" s="87">
        <v>300000</v>
      </c>
      <c r="H1167" s="88">
        <v>46101</v>
      </c>
      <c r="I1167" s="89"/>
    </row>
    <row r="1168" spans="1:9" s="142" customFormat="1" ht="17.25" customHeight="1" x14ac:dyDescent="0.25">
      <c r="A1168" s="83" t="s">
        <v>2406</v>
      </c>
      <c r="B1168" s="84">
        <v>45713</v>
      </c>
      <c r="C1168" s="97" t="s">
        <v>469</v>
      </c>
      <c r="D1168" s="108">
        <v>572300005530</v>
      </c>
      <c r="E1168" s="86" t="s">
        <v>2256</v>
      </c>
      <c r="F1168" s="86" t="s">
        <v>1</v>
      </c>
      <c r="G1168" s="87">
        <v>400000</v>
      </c>
      <c r="H1168" s="88">
        <v>46094</v>
      </c>
      <c r="I1168" s="89"/>
    </row>
    <row r="1169" spans="1:9" s="142" customFormat="1" ht="17.25" customHeight="1" x14ac:dyDescent="0.25">
      <c r="A1169" s="83" t="s">
        <v>2407</v>
      </c>
      <c r="B1169" s="84">
        <v>45714</v>
      </c>
      <c r="C1169" s="97" t="s">
        <v>906</v>
      </c>
      <c r="D1169" s="108">
        <v>572003212534</v>
      </c>
      <c r="E1169" s="86" t="s">
        <v>2256</v>
      </c>
      <c r="F1169" s="86" t="s">
        <v>1</v>
      </c>
      <c r="G1169" s="87">
        <v>3500000</v>
      </c>
      <c r="H1169" s="88">
        <v>46079</v>
      </c>
      <c r="I1169" s="89"/>
    </row>
    <row r="1170" spans="1:9" s="142" customFormat="1" ht="17.25" customHeight="1" x14ac:dyDescent="0.25">
      <c r="A1170" s="83" t="s">
        <v>2408</v>
      </c>
      <c r="B1170" s="84">
        <v>45714</v>
      </c>
      <c r="C1170" s="97" t="s">
        <v>940</v>
      </c>
      <c r="D1170" s="108">
        <v>570601308983</v>
      </c>
      <c r="E1170" s="86" t="s">
        <v>2256</v>
      </c>
      <c r="F1170" s="86" t="s">
        <v>1</v>
      </c>
      <c r="G1170" s="87">
        <v>1000000</v>
      </c>
      <c r="H1170" s="88">
        <v>46079</v>
      </c>
      <c r="I1170" s="89"/>
    </row>
    <row r="1171" spans="1:9" s="142" customFormat="1" ht="17.25" customHeight="1" x14ac:dyDescent="0.25">
      <c r="A1171" s="83" t="s">
        <v>2409</v>
      </c>
      <c r="B1171" s="84">
        <v>45714</v>
      </c>
      <c r="C1171" s="97" t="s">
        <v>715</v>
      </c>
      <c r="D1171" s="108">
        <v>572200180930</v>
      </c>
      <c r="E1171" s="86" t="s">
        <v>2256</v>
      </c>
      <c r="F1171" s="86" t="s">
        <v>1</v>
      </c>
      <c r="G1171" s="87">
        <v>3000000</v>
      </c>
      <c r="H1171" s="88">
        <v>46079</v>
      </c>
      <c r="I1171" s="89"/>
    </row>
    <row r="1172" spans="1:9" s="142" customFormat="1" ht="17.25" customHeight="1" x14ac:dyDescent="0.25">
      <c r="A1172" s="83" t="s">
        <v>2411</v>
      </c>
      <c r="B1172" s="84">
        <v>45715</v>
      </c>
      <c r="C1172" s="97" t="s">
        <v>1973</v>
      </c>
      <c r="D1172" s="108">
        <v>571101311524</v>
      </c>
      <c r="E1172" s="86" t="s">
        <v>2256</v>
      </c>
      <c r="F1172" s="86" t="s">
        <v>1</v>
      </c>
      <c r="G1172" s="87">
        <v>1650000</v>
      </c>
      <c r="H1172" s="88">
        <v>46080</v>
      </c>
      <c r="I1172" s="89"/>
    </row>
    <row r="1173" spans="1:9" s="142" customFormat="1" ht="17.25" customHeight="1" x14ac:dyDescent="0.25">
      <c r="A1173" s="83" t="s">
        <v>2412</v>
      </c>
      <c r="B1173" s="84">
        <v>45715</v>
      </c>
      <c r="C1173" s="97" t="s">
        <v>1274</v>
      </c>
      <c r="D1173" s="108">
        <v>570401721382</v>
      </c>
      <c r="E1173" s="86" t="s">
        <v>2256</v>
      </c>
      <c r="F1173" s="86" t="s">
        <v>1</v>
      </c>
      <c r="G1173" s="87">
        <v>2500000</v>
      </c>
      <c r="H1173" s="88">
        <v>46080</v>
      </c>
      <c r="I1173" s="89"/>
    </row>
    <row r="1174" spans="1:9" s="142" customFormat="1" ht="17.25" customHeight="1" x14ac:dyDescent="0.25">
      <c r="A1174" s="83" t="s">
        <v>2413</v>
      </c>
      <c r="B1174" s="84">
        <v>45715</v>
      </c>
      <c r="C1174" s="97" t="s">
        <v>2414</v>
      </c>
      <c r="D1174" s="108">
        <v>575207564089</v>
      </c>
      <c r="E1174" s="86" t="s">
        <v>2256</v>
      </c>
      <c r="F1174" s="86" t="s">
        <v>1</v>
      </c>
      <c r="G1174" s="87">
        <v>3450000</v>
      </c>
      <c r="H1174" s="88">
        <v>46808</v>
      </c>
      <c r="I1174" s="89"/>
    </row>
    <row r="1175" spans="1:9" s="142" customFormat="1" ht="17.25" customHeight="1" x14ac:dyDescent="0.25">
      <c r="A1175" s="83" t="s">
        <v>2415</v>
      </c>
      <c r="B1175" s="84">
        <v>45715</v>
      </c>
      <c r="C1175" s="97" t="s">
        <v>2416</v>
      </c>
      <c r="D1175" s="108">
        <v>575400025751</v>
      </c>
      <c r="E1175" s="86" t="s">
        <v>2256</v>
      </c>
      <c r="F1175" s="86" t="s">
        <v>1</v>
      </c>
      <c r="G1175" s="87">
        <v>130000</v>
      </c>
      <c r="H1175" s="88">
        <v>46063</v>
      </c>
      <c r="I1175" s="89"/>
    </row>
    <row r="1176" spans="1:9" s="142" customFormat="1" ht="17.25" customHeight="1" x14ac:dyDescent="0.25">
      <c r="A1176" s="83" t="s">
        <v>2417</v>
      </c>
      <c r="B1176" s="84">
        <v>45716</v>
      </c>
      <c r="C1176" s="97" t="s">
        <v>1433</v>
      </c>
      <c r="D1176" s="108">
        <v>5725005125</v>
      </c>
      <c r="E1176" s="86" t="s">
        <v>2256</v>
      </c>
      <c r="F1176" s="86" t="s">
        <v>1</v>
      </c>
      <c r="G1176" s="87">
        <v>1500000</v>
      </c>
      <c r="H1176" s="88">
        <v>46080</v>
      </c>
      <c r="I1176" s="89"/>
    </row>
    <row r="1177" spans="1:9" s="142" customFormat="1" ht="17.25" customHeight="1" x14ac:dyDescent="0.25">
      <c r="A1177" s="83" t="s">
        <v>2418</v>
      </c>
      <c r="B1177" s="84">
        <v>45719</v>
      </c>
      <c r="C1177" s="97" t="s">
        <v>1290</v>
      </c>
      <c r="D1177" s="108">
        <v>575306956344</v>
      </c>
      <c r="E1177" s="86" t="s">
        <v>2256</v>
      </c>
      <c r="F1177" s="86" t="s">
        <v>1</v>
      </c>
      <c r="G1177" s="87">
        <v>889280</v>
      </c>
      <c r="H1177" s="88">
        <v>46084</v>
      </c>
      <c r="I1177" s="89"/>
    </row>
    <row r="1178" spans="1:9" s="142" customFormat="1" ht="17.25" customHeight="1" x14ac:dyDescent="0.25">
      <c r="A1178" s="83" t="s">
        <v>2419</v>
      </c>
      <c r="B1178" s="84">
        <v>45719</v>
      </c>
      <c r="C1178" s="97" t="s">
        <v>1903</v>
      </c>
      <c r="D1178" s="108">
        <v>572100718132</v>
      </c>
      <c r="E1178" s="86" t="s">
        <v>2256</v>
      </c>
      <c r="F1178" s="86" t="s">
        <v>1</v>
      </c>
      <c r="G1178" s="87">
        <v>1500000</v>
      </c>
      <c r="H1178" s="88">
        <v>46084</v>
      </c>
      <c r="I1178" s="89"/>
    </row>
    <row r="1179" spans="1:9" s="142" customFormat="1" ht="17.25" customHeight="1" x14ac:dyDescent="0.25">
      <c r="A1179" s="83" t="s">
        <v>2420</v>
      </c>
      <c r="B1179" s="84">
        <v>45720</v>
      </c>
      <c r="C1179" s="97" t="s">
        <v>1491</v>
      </c>
      <c r="D1179" s="108">
        <v>572101496901</v>
      </c>
      <c r="E1179" s="86" t="s">
        <v>2256</v>
      </c>
      <c r="F1179" s="86" t="s">
        <v>1</v>
      </c>
      <c r="G1179" s="87">
        <v>750000</v>
      </c>
      <c r="H1179" s="88">
        <v>46085</v>
      </c>
      <c r="I1179" s="89"/>
    </row>
    <row r="1180" spans="1:9" s="142" customFormat="1" ht="17.25" customHeight="1" x14ac:dyDescent="0.25">
      <c r="A1180" s="83" t="s">
        <v>2421</v>
      </c>
      <c r="B1180" s="84">
        <v>45720</v>
      </c>
      <c r="C1180" s="97" t="s">
        <v>727</v>
      </c>
      <c r="D1180" s="108">
        <v>572300161515</v>
      </c>
      <c r="E1180" s="86" t="s">
        <v>2256</v>
      </c>
      <c r="F1180" s="86" t="s">
        <v>1</v>
      </c>
      <c r="G1180" s="87">
        <v>1000000</v>
      </c>
      <c r="H1180" s="88">
        <v>46085</v>
      </c>
      <c r="I1180" s="89"/>
    </row>
    <row r="1181" spans="1:9" s="142" customFormat="1" ht="17.25" customHeight="1" x14ac:dyDescent="0.25">
      <c r="A1181" s="83" t="s">
        <v>2423</v>
      </c>
      <c r="B1181" s="84">
        <v>45720</v>
      </c>
      <c r="C1181" s="97" t="s">
        <v>2365</v>
      </c>
      <c r="D1181" s="108">
        <v>5714997132</v>
      </c>
      <c r="E1181" s="86" t="s">
        <v>2256</v>
      </c>
      <c r="F1181" s="86" t="s">
        <v>1</v>
      </c>
      <c r="G1181" s="87">
        <v>250000</v>
      </c>
      <c r="H1181" s="88">
        <v>46085</v>
      </c>
      <c r="I1181" s="89"/>
    </row>
    <row r="1182" spans="1:9" s="142" customFormat="1" ht="17.25" customHeight="1" x14ac:dyDescent="0.25">
      <c r="A1182" s="83" t="s">
        <v>2424</v>
      </c>
      <c r="B1182" s="84">
        <v>45722</v>
      </c>
      <c r="C1182" s="97" t="s">
        <v>2425</v>
      </c>
      <c r="D1182" s="108">
        <v>570302435599</v>
      </c>
      <c r="E1182" s="86" t="s">
        <v>2256</v>
      </c>
      <c r="F1182" s="86" t="s">
        <v>1</v>
      </c>
      <c r="G1182" s="87">
        <v>700000</v>
      </c>
      <c r="H1182" s="88">
        <v>46451</v>
      </c>
      <c r="I1182" s="89"/>
    </row>
    <row r="1183" spans="1:9" s="142" customFormat="1" ht="17.25" customHeight="1" x14ac:dyDescent="0.25">
      <c r="A1183" s="83" t="s">
        <v>2427</v>
      </c>
      <c r="B1183" s="84">
        <v>45727</v>
      </c>
      <c r="C1183" s="97" t="s">
        <v>2426</v>
      </c>
      <c r="D1183" s="108">
        <v>570201051268</v>
      </c>
      <c r="E1183" s="86" t="s">
        <v>2256</v>
      </c>
      <c r="F1183" s="86" t="s">
        <v>1</v>
      </c>
      <c r="G1183" s="87">
        <v>500000</v>
      </c>
      <c r="H1183" s="88">
        <v>47007</v>
      </c>
      <c r="I1183" s="89"/>
    </row>
    <row r="1184" spans="1:9" s="142" customFormat="1" ht="17.25" customHeight="1" x14ac:dyDescent="0.25">
      <c r="A1184" s="83" t="s">
        <v>2428</v>
      </c>
      <c r="B1184" s="84">
        <v>45727</v>
      </c>
      <c r="C1184" s="97" t="s">
        <v>2058</v>
      </c>
      <c r="D1184" s="108">
        <v>571200003104</v>
      </c>
      <c r="E1184" s="86" t="s">
        <v>2256</v>
      </c>
      <c r="F1184" s="86" t="s">
        <v>1</v>
      </c>
      <c r="G1184" s="87">
        <v>3500000</v>
      </c>
      <c r="H1184" s="88">
        <v>46092</v>
      </c>
      <c r="I1184" s="89"/>
    </row>
    <row r="1185" spans="1:9" s="142" customFormat="1" ht="17.25" customHeight="1" x14ac:dyDescent="0.25">
      <c r="A1185" s="83" t="s">
        <v>2429</v>
      </c>
      <c r="B1185" s="84">
        <v>45727</v>
      </c>
      <c r="C1185" s="97" t="s">
        <v>1007</v>
      </c>
      <c r="D1185" s="108">
        <v>572005885782</v>
      </c>
      <c r="E1185" s="86" t="s">
        <v>2256</v>
      </c>
      <c r="F1185" s="86" t="s">
        <v>1</v>
      </c>
      <c r="G1185" s="87">
        <v>2050000</v>
      </c>
      <c r="H1185" s="88">
        <v>46092</v>
      </c>
      <c r="I1185" s="89"/>
    </row>
    <row r="1186" spans="1:9" s="142" customFormat="1" ht="17.25" customHeight="1" x14ac:dyDescent="0.25">
      <c r="A1186" s="83" t="s">
        <v>2432</v>
      </c>
      <c r="B1186" s="84">
        <v>45728</v>
      </c>
      <c r="C1186" s="97" t="s">
        <v>2431</v>
      </c>
      <c r="D1186" s="108">
        <v>571000284063</v>
      </c>
      <c r="E1186" s="86" t="s">
        <v>2256</v>
      </c>
      <c r="F1186" s="86" t="s">
        <v>1</v>
      </c>
      <c r="G1186" s="87">
        <v>150000</v>
      </c>
      <c r="H1186" s="88">
        <v>46093</v>
      </c>
      <c r="I1186" s="89"/>
    </row>
    <row r="1187" spans="1:9" s="142" customFormat="1" ht="17.25" customHeight="1" x14ac:dyDescent="0.25">
      <c r="A1187" s="83" t="s">
        <v>2435</v>
      </c>
      <c r="B1187" s="84">
        <v>45729</v>
      </c>
      <c r="C1187" s="97" t="s">
        <v>125</v>
      </c>
      <c r="D1187" s="108">
        <v>570600015896</v>
      </c>
      <c r="E1187" s="86" t="s">
        <v>2256</v>
      </c>
      <c r="F1187" s="86" t="s">
        <v>1</v>
      </c>
      <c r="G1187" s="87">
        <v>5000000</v>
      </c>
      <c r="H1187" s="88">
        <v>46094</v>
      </c>
      <c r="I1187" s="89"/>
    </row>
    <row r="1188" spans="1:9" s="142" customFormat="1" ht="17.25" customHeight="1" x14ac:dyDescent="0.25">
      <c r="A1188" s="83" t="s">
        <v>2436</v>
      </c>
      <c r="B1188" s="84">
        <v>45729</v>
      </c>
      <c r="C1188" s="97" t="s">
        <v>1776</v>
      </c>
      <c r="D1188" s="108">
        <v>575101613138</v>
      </c>
      <c r="E1188" s="86" t="s">
        <v>2256</v>
      </c>
      <c r="F1188" s="86" t="s">
        <v>1</v>
      </c>
      <c r="G1188" s="87">
        <v>630000</v>
      </c>
      <c r="H1188" s="88">
        <v>46276</v>
      </c>
      <c r="I1188" s="89"/>
    </row>
    <row r="1189" spans="1:9" s="142" customFormat="1" ht="17.25" customHeight="1" x14ac:dyDescent="0.25">
      <c r="A1189" s="83" t="s">
        <v>2439</v>
      </c>
      <c r="B1189" s="84">
        <v>45735</v>
      </c>
      <c r="C1189" s="97" t="s">
        <v>1828</v>
      </c>
      <c r="D1189" s="108">
        <v>5721006167</v>
      </c>
      <c r="E1189" s="86" t="s">
        <v>2256</v>
      </c>
      <c r="F1189" s="86" t="s">
        <v>1</v>
      </c>
      <c r="G1189" s="87">
        <v>2150000</v>
      </c>
      <c r="H1189" s="88">
        <v>46100</v>
      </c>
      <c r="I1189" s="89"/>
    </row>
    <row r="1190" spans="1:9" s="142" customFormat="1" ht="17.25" customHeight="1" x14ac:dyDescent="0.25">
      <c r="A1190" s="83" t="s">
        <v>2440</v>
      </c>
      <c r="B1190" s="84">
        <v>45741</v>
      </c>
      <c r="C1190" s="97" t="s">
        <v>789</v>
      </c>
      <c r="D1190" s="108">
        <v>572500855550</v>
      </c>
      <c r="E1190" s="86" t="s">
        <v>2256</v>
      </c>
      <c r="F1190" s="86" t="s">
        <v>1</v>
      </c>
      <c r="G1190" s="87">
        <v>200000</v>
      </c>
      <c r="H1190" s="88">
        <v>46101</v>
      </c>
      <c r="I1190" s="89"/>
    </row>
    <row r="1191" spans="1:9" s="142" customFormat="1" ht="17.25" customHeight="1" x14ac:dyDescent="0.25">
      <c r="A1191" s="83" t="s">
        <v>2441</v>
      </c>
      <c r="B1191" s="84">
        <v>45743</v>
      </c>
      <c r="C1191" s="97" t="s">
        <v>52</v>
      </c>
      <c r="D1191" s="108">
        <v>572101149087</v>
      </c>
      <c r="E1191" s="86" t="s">
        <v>2256</v>
      </c>
      <c r="F1191" s="86" t="s">
        <v>1</v>
      </c>
      <c r="G1191" s="87">
        <v>100000</v>
      </c>
      <c r="H1191" s="88">
        <v>46097</v>
      </c>
      <c r="I1191" s="89"/>
    </row>
    <row r="1192" spans="1:9" s="142" customFormat="1" ht="17.25" customHeight="1" x14ac:dyDescent="0.25">
      <c r="A1192" s="83"/>
      <c r="B1192" s="84"/>
      <c r="C1192" s="97"/>
      <c r="D1192" s="108"/>
      <c r="E1192" s="86"/>
      <c r="F1192" s="86"/>
      <c r="G1192" s="87"/>
      <c r="H1192" s="88"/>
      <c r="I1192" s="89"/>
    </row>
    <row r="1193" spans="1:9" x14ac:dyDescent="0.25">
      <c r="A1193" s="172"/>
      <c r="B1193" s="172"/>
      <c r="C1193" s="172"/>
      <c r="D1193" s="172"/>
      <c r="E1193" s="172"/>
      <c r="F1193" s="172"/>
      <c r="G1193" s="172"/>
      <c r="H1193" s="172"/>
      <c r="I1193" s="172"/>
    </row>
    <row r="1194" spans="1:9" x14ac:dyDescent="0.25">
      <c r="A1194" s="169" t="s">
        <v>64</v>
      </c>
      <c r="B1194" s="170"/>
      <c r="C1194" s="170"/>
      <c r="D1194" s="170"/>
      <c r="E1194" s="170"/>
      <c r="F1194" s="170"/>
      <c r="G1194" s="170"/>
      <c r="H1194" s="170"/>
      <c r="I1194" s="171"/>
    </row>
    <row r="1195" spans="1:9" x14ac:dyDescent="0.25">
      <c r="A1195" s="113" t="s">
        <v>103</v>
      </c>
      <c r="B1195" s="114">
        <v>42697</v>
      </c>
      <c r="C1195" s="115" t="s">
        <v>8</v>
      </c>
      <c r="D1195" s="116">
        <v>5717001582</v>
      </c>
      <c r="E1195" s="86" t="s">
        <v>0</v>
      </c>
      <c r="F1195" s="86" t="s">
        <v>1</v>
      </c>
      <c r="G1195" s="117">
        <v>3000000</v>
      </c>
      <c r="H1195" s="118">
        <v>43060</v>
      </c>
      <c r="I1195" s="89"/>
    </row>
    <row r="1196" spans="1:9" x14ac:dyDescent="0.25">
      <c r="A1196" s="8" t="s">
        <v>104</v>
      </c>
      <c r="B1196" s="16">
        <v>42706</v>
      </c>
      <c r="C1196" s="17" t="s">
        <v>12</v>
      </c>
      <c r="D1196" s="21">
        <v>5753046229</v>
      </c>
      <c r="E1196" s="12" t="s">
        <v>0</v>
      </c>
      <c r="F1196" s="12" t="s">
        <v>1</v>
      </c>
      <c r="G1196" s="19">
        <v>350000</v>
      </c>
      <c r="H1196" s="20">
        <v>43251</v>
      </c>
      <c r="I1196" s="15"/>
    </row>
    <row r="1197" spans="1:9" x14ac:dyDescent="0.25">
      <c r="A1197" s="8" t="s">
        <v>105</v>
      </c>
      <c r="B1197" s="16">
        <v>42731</v>
      </c>
      <c r="C1197" s="17" t="s">
        <v>15</v>
      </c>
      <c r="D1197" s="21">
        <v>5702004238</v>
      </c>
      <c r="E1197" s="12" t="s">
        <v>0</v>
      </c>
      <c r="F1197" s="12" t="s">
        <v>1</v>
      </c>
      <c r="G1197" s="19">
        <v>400000</v>
      </c>
      <c r="H1197" s="20">
        <v>43096</v>
      </c>
      <c r="I1197" s="15"/>
    </row>
    <row r="1198" spans="1:9" x14ac:dyDescent="0.25">
      <c r="A1198" s="8" t="s">
        <v>106</v>
      </c>
      <c r="B1198" s="16">
        <v>42732</v>
      </c>
      <c r="C1198" s="17" t="s">
        <v>17</v>
      </c>
      <c r="D1198" s="21">
        <v>5753062037</v>
      </c>
      <c r="E1198" s="12" t="s">
        <v>0</v>
      </c>
      <c r="F1198" s="12" t="s">
        <v>1</v>
      </c>
      <c r="G1198" s="19">
        <v>1440000</v>
      </c>
      <c r="H1198" s="20">
        <v>43462</v>
      </c>
      <c r="I1198" s="15"/>
    </row>
    <row r="1199" spans="1:9" x14ac:dyDescent="0.25">
      <c r="A1199" s="8" t="s">
        <v>107</v>
      </c>
      <c r="B1199" s="9">
        <v>42754</v>
      </c>
      <c r="C1199" s="17" t="s">
        <v>8</v>
      </c>
      <c r="D1199" s="24">
        <v>5717001582</v>
      </c>
      <c r="E1199" s="12" t="s">
        <v>0</v>
      </c>
      <c r="F1199" s="12" t="s">
        <v>1</v>
      </c>
      <c r="G1199" s="13">
        <v>3000000</v>
      </c>
      <c r="H1199" s="20">
        <v>43118</v>
      </c>
      <c r="I1199" s="15"/>
    </row>
    <row r="1200" spans="1:9" x14ac:dyDescent="0.25">
      <c r="A1200" s="8" t="s">
        <v>108</v>
      </c>
      <c r="B1200" s="16">
        <v>42765</v>
      </c>
      <c r="C1200" s="17" t="s">
        <v>21</v>
      </c>
      <c r="D1200" s="21">
        <v>5751032196</v>
      </c>
      <c r="E1200" s="12" t="s">
        <v>0</v>
      </c>
      <c r="F1200" s="12" t="s">
        <v>1</v>
      </c>
      <c r="G1200" s="13">
        <v>404000</v>
      </c>
      <c r="H1200" s="25">
        <v>43497</v>
      </c>
      <c r="I1200" s="15"/>
    </row>
    <row r="1201" spans="1:9" x14ac:dyDescent="0.25">
      <c r="A1201" s="8" t="s">
        <v>109</v>
      </c>
      <c r="B1201" s="9">
        <v>42761</v>
      </c>
      <c r="C1201" s="17" t="s">
        <v>22</v>
      </c>
      <c r="D1201" s="21">
        <v>5720015602</v>
      </c>
      <c r="E1201" s="12" t="s">
        <v>0</v>
      </c>
      <c r="F1201" s="12" t="s">
        <v>1</v>
      </c>
      <c r="G1201" s="13">
        <v>4860000</v>
      </c>
      <c r="H1201" s="20">
        <v>43110</v>
      </c>
      <c r="I1201" s="15"/>
    </row>
    <row r="1202" spans="1:9" x14ac:dyDescent="0.25">
      <c r="A1202" s="8" t="s">
        <v>110</v>
      </c>
      <c r="B1202" s="16">
        <v>42775</v>
      </c>
      <c r="C1202" s="17" t="s">
        <v>24</v>
      </c>
      <c r="D1202" s="21">
        <v>5752201217</v>
      </c>
      <c r="E1202" s="12" t="s">
        <v>0</v>
      </c>
      <c r="F1202" s="12" t="s">
        <v>1</v>
      </c>
      <c r="G1202" s="13">
        <v>750000</v>
      </c>
      <c r="H1202" s="20">
        <v>43504</v>
      </c>
      <c r="I1202" s="15"/>
    </row>
    <row r="1203" spans="1:9" x14ac:dyDescent="0.25">
      <c r="A1203" s="8" t="s">
        <v>111</v>
      </c>
      <c r="B1203" s="104">
        <v>42800</v>
      </c>
      <c r="C1203" s="22" t="s">
        <v>30</v>
      </c>
      <c r="D1203" s="23">
        <v>5711000409</v>
      </c>
      <c r="E1203" s="12" t="s">
        <v>0</v>
      </c>
      <c r="F1203" s="12" t="s">
        <v>1</v>
      </c>
      <c r="G1203" s="19">
        <v>2067250</v>
      </c>
      <c r="H1203" s="105">
        <v>43124</v>
      </c>
      <c r="I1203" s="15"/>
    </row>
    <row r="1204" spans="1:9" x14ac:dyDescent="0.25">
      <c r="A1204" s="8" t="s">
        <v>112</v>
      </c>
      <c r="B1204" s="104">
        <v>42800</v>
      </c>
      <c r="C1204" s="22" t="s">
        <v>32</v>
      </c>
      <c r="D1204" s="23">
        <v>5754200963</v>
      </c>
      <c r="E1204" s="12" t="s">
        <v>0</v>
      </c>
      <c r="F1204" s="12" t="s">
        <v>1</v>
      </c>
      <c r="G1204" s="19">
        <v>2800000</v>
      </c>
      <c r="H1204" s="105">
        <v>43171</v>
      </c>
      <c r="I1204" s="15"/>
    </row>
    <row r="1205" spans="1:9" x14ac:dyDescent="0.25">
      <c r="A1205" s="8" t="s">
        <v>113</v>
      </c>
      <c r="B1205" s="9">
        <v>42821</v>
      </c>
      <c r="C1205" s="22" t="s">
        <v>8</v>
      </c>
      <c r="D1205" s="24">
        <v>5717001582</v>
      </c>
      <c r="E1205" s="12" t="s">
        <v>0</v>
      </c>
      <c r="F1205" s="12" t="s">
        <v>1</v>
      </c>
      <c r="G1205" s="19">
        <v>1800000</v>
      </c>
      <c r="H1205" s="105">
        <v>43182</v>
      </c>
      <c r="I1205" s="15"/>
    </row>
    <row r="1206" spans="1:9" x14ac:dyDescent="0.25">
      <c r="A1206" s="8" t="s">
        <v>114</v>
      </c>
      <c r="B1206" s="9">
        <v>42821</v>
      </c>
      <c r="C1206" s="22" t="s">
        <v>36</v>
      </c>
      <c r="D1206" s="119">
        <v>5720997211</v>
      </c>
      <c r="E1206" s="12" t="s">
        <v>0</v>
      </c>
      <c r="F1206" s="12" t="s">
        <v>1</v>
      </c>
      <c r="G1206" s="19">
        <v>854871</v>
      </c>
      <c r="H1206" s="105">
        <v>43188</v>
      </c>
      <c r="I1206" s="15"/>
    </row>
    <row r="1207" spans="1:9" x14ac:dyDescent="0.25">
      <c r="A1207" s="8" t="s">
        <v>115</v>
      </c>
      <c r="B1207" s="9">
        <v>42821</v>
      </c>
      <c r="C1207" s="22" t="s">
        <v>36</v>
      </c>
      <c r="D1207" s="23">
        <v>5720997211</v>
      </c>
      <c r="E1207" s="12" t="s">
        <v>0</v>
      </c>
      <c r="F1207" s="12" t="s">
        <v>1</v>
      </c>
      <c r="G1207" s="19">
        <v>1134129</v>
      </c>
      <c r="H1207" s="105">
        <v>43660</v>
      </c>
      <c r="I1207" s="15"/>
    </row>
    <row r="1208" spans="1:9" x14ac:dyDescent="0.25">
      <c r="A1208" s="8" t="s">
        <v>116</v>
      </c>
      <c r="B1208" s="32">
        <v>42824</v>
      </c>
      <c r="C1208" s="120" t="s">
        <v>37</v>
      </c>
      <c r="D1208" s="121">
        <v>5722000760</v>
      </c>
      <c r="E1208" s="29" t="s">
        <v>0</v>
      </c>
      <c r="F1208" s="29" t="s">
        <v>1</v>
      </c>
      <c r="G1208" s="34">
        <v>3291100</v>
      </c>
      <c r="H1208" s="58">
        <v>43180</v>
      </c>
      <c r="I1208" s="15"/>
    </row>
    <row r="1209" spans="1:9" x14ac:dyDescent="0.25">
      <c r="A1209" s="8" t="s">
        <v>130</v>
      </c>
      <c r="B1209" s="36">
        <v>42888</v>
      </c>
      <c r="C1209" s="122" t="s">
        <v>122</v>
      </c>
      <c r="D1209" s="38">
        <v>5754021932</v>
      </c>
      <c r="E1209" s="12" t="s">
        <v>0</v>
      </c>
      <c r="F1209" s="12" t="s">
        <v>1</v>
      </c>
      <c r="G1209" s="13">
        <v>692605.61</v>
      </c>
      <c r="H1209" s="20">
        <v>43978</v>
      </c>
      <c r="I1209" s="27"/>
    </row>
    <row r="1210" spans="1:9" x14ac:dyDescent="0.25">
      <c r="A1210" s="8" t="s">
        <v>131</v>
      </c>
      <c r="B1210" s="32">
        <v>42900</v>
      </c>
      <c r="C1210" s="27" t="s">
        <v>56</v>
      </c>
      <c r="D1210" s="33">
        <v>5751032196</v>
      </c>
      <c r="E1210" s="29" t="s">
        <v>0</v>
      </c>
      <c r="F1210" s="29" t="s">
        <v>1</v>
      </c>
      <c r="G1210" s="34">
        <v>2893256.02</v>
      </c>
      <c r="H1210" s="35">
        <v>43266</v>
      </c>
      <c r="I1210" s="27"/>
    </row>
    <row r="1211" spans="1:9" x14ac:dyDescent="0.25">
      <c r="A1211" s="8" t="s">
        <v>117</v>
      </c>
      <c r="B1211" s="36">
        <v>42934</v>
      </c>
      <c r="C1211" s="15" t="s">
        <v>60</v>
      </c>
      <c r="D1211" s="21">
        <v>5754201195</v>
      </c>
      <c r="E1211" s="12" t="s">
        <v>0</v>
      </c>
      <c r="F1211" s="12" t="s">
        <v>1</v>
      </c>
      <c r="G1211" s="13">
        <v>2494900</v>
      </c>
      <c r="H1211" s="20">
        <v>43668</v>
      </c>
      <c r="I1211" s="27"/>
    </row>
    <row r="1212" spans="1:9" x14ac:dyDescent="0.25">
      <c r="A1212" s="8" t="s">
        <v>132</v>
      </c>
      <c r="B1212" s="36">
        <v>42968</v>
      </c>
      <c r="C1212" s="123" t="s">
        <v>118</v>
      </c>
      <c r="D1212" s="124">
        <v>5722000760</v>
      </c>
      <c r="E1212" s="12" t="s">
        <v>0</v>
      </c>
      <c r="F1212" s="12" t="s">
        <v>1</v>
      </c>
      <c r="G1212" s="13">
        <v>3317740</v>
      </c>
      <c r="H1212" s="20">
        <v>43329</v>
      </c>
      <c r="I1212" s="27"/>
    </row>
    <row r="1213" spans="1:9" x14ac:dyDescent="0.25">
      <c r="A1213" s="8" t="s">
        <v>133</v>
      </c>
      <c r="B1213" s="36">
        <v>42993</v>
      </c>
      <c r="C1213" s="123" t="s">
        <v>121</v>
      </c>
      <c r="D1213" s="124">
        <v>5752045215</v>
      </c>
      <c r="E1213" s="12" t="s">
        <v>0</v>
      </c>
      <c r="F1213" s="12" t="s">
        <v>1</v>
      </c>
      <c r="G1213" s="13">
        <v>4166500</v>
      </c>
      <c r="H1213" s="20">
        <v>43715</v>
      </c>
      <c r="I1213" s="27"/>
    </row>
    <row r="1214" spans="1:9" x14ac:dyDescent="0.25">
      <c r="A1214" s="8" t="s">
        <v>134</v>
      </c>
      <c r="B1214" s="36">
        <v>42998</v>
      </c>
      <c r="C1214" s="27" t="s">
        <v>56</v>
      </c>
      <c r="D1214" s="33">
        <v>5751032196</v>
      </c>
      <c r="E1214" s="12" t="s">
        <v>0</v>
      </c>
      <c r="F1214" s="12" t="s">
        <v>1</v>
      </c>
      <c r="G1214" s="13">
        <v>4890035.82</v>
      </c>
      <c r="H1214" s="20">
        <v>43192</v>
      </c>
      <c r="I1214" s="27"/>
    </row>
    <row r="1215" spans="1:9" x14ac:dyDescent="0.25">
      <c r="A1215" s="8" t="s">
        <v>135</v>
      </c>
      <c r="B1215" s="36">
        <v>42998</v>
      </c>
      <c r="C1215" s="123" t="s">
        <v>121</v>
      </c>
      <c r="D1215" s="124">
        <v>5752045215</v>
      </c>
      <c r="E1215" s="12" t="s">
        <v>0</v>
      </c>
      <c r="F1215" s="12" t="s">
        <v>1</v>
      </c>
      <c r="G1215" s="13">
        <v>830000</v>
      </c>
      <c r="H1215" s="20">
        <v>43715</v>
      </c>
      <c r="I1215" s="27"/>
    </row>
    <row r="1216" spans="1:9" x14ac:dyDescent="0.25">
      <c r="A1216" s="8" t="s">
        <v>136</v>
      </c>
      <c r="B1216" s="36">
        <v>43000</v>
      </c>
      <c r="C1216" s="15" t="s">
        <v>8</v>
      </c>
      <c r="D1216" s="24">
        <v>5717001582</v>
      </c>
      <c r="E1216" s="12" t="s">
        <v>0</v>
      </c>
      <c r="F1216" s="12" t="s">
        <v>1</v>
      </c>
      <c r="G1216" s="13">
        <v>6000000</v>
      </c>
      <c r="H1216" s="20">
        <v>43364</v>
      </c>
      <c r="I1216" s="15"/>
    </row>
    <row r="1217" spans="1:9" x14ac:dyDescent="0.25">
      <c r="A1217" s="8" t="s">
        <v>142</v>
      </c>
      <c r="B1217" s="36">
        <v>43018</v>
      </c>
      <c r="C1217" s="15" t="s">
        <v>145</v>
      </c>
      <c r="D1217" s="24">
        <v>5754022069</v>
      </c>
      <c r="E1217" s="29" t="s">
        <v>0</v>
      </c>
      <c r="F1217" s="29" t="s">
        <v>1</v>
      </c>
      <c r="G1217" s="45">
        <v>5000000</v>
      </c>
      <c r="H1217" s="42">
        <v>43761</v>
      </c>
      <c r="I1217" s="27"/>
    </row>
    <row r="1218" spans="1:9" ht="15.75" customHeight="1" x14ac:dyDescent="0.25">
      <c r="A1218" s="125" t="s">
        <v>158</v>
      </c>
      <c r="B1218" s="14">
        <v>43074</v>
      </c>
      <c r="C1218" s="126" t="s">
        <v>166</v>
      </c>
      <c r="D1218" s="127">
        <v>5751028560</v>
      </c>
      <c r="E1218" s="29" t="s">
        <v>0</v>
      </c>
      <c r="F1218" s="29" t="s">
        <v>1</v>
      </c>
      <c r="G1218" s="51">
        <v>1000000</v>
      </c>
      <c r="H1218" s="128">
        <v>44170</v>
      </c>
      <c r="I1218" s="53"/>
    </row>
    <row r="1219" spans="1:9" x14ac:dyDescent="0.25">
      <c r="A1219" s="8" t="s">
        <v>159</v>
      </c>
      <c r="B1219" s="36">
        <v>43074</v>
      </c>
      <c r="C1219" s="129" t="s">
        <v>162</v>
      </c>
      <c r="D1219" s="130">
        <v>5753030490</v>
      </c>
      <c r="E1219" s="131" t="s">
        <v>0</v>
      </c>
      <c r="F1219" s="131" t="s">
        <v>1</v>
      </c>
      <c r="G1219" s="132">
        <v>5500000</v>
      </c>
      <c r="H1219" s="133">
        <v>43652</v>
      </c>
      <c r="I1219" s="53"/>
    </row>
    <row r="1220" spans="1:9" x14ac:dyDescent="0.25">
      <c r="A1220" s="41" t="s">
        <v>160</v>
      </c>
      <c r="B1220" s="46">
        <v>43075</v>
      </c>
      <c r="C1220" s="134" t="s">
        <v>163</v>
      </c>
      <c r="D1220" s="135">
        <v>575300002260</v>
      </c>
      <c r="E1220" s="50" t="s">
        <v>0</v>
      </c>
      <c r="F1220" s="50" t="s">
        <v>1</v>
      </c>
      <c r="G1220" s="51">
        <v>16210000</v>
      </c>
      <c r="H1220" s="47">
        <v>44156</v>
      </c>
      <c r="I1220" s="136"/>
    </row>
    <row r="1221" spans="1:9" x14ac:dyDescent="0.25">
      <c r="A1221" s="8" t="s">
        <v>161</v>
      </c>
      <c r="B1221" s="36">
        <v>43088</v>
      </c>
      <c r="C1221" s="15" t="s">
        <v>164</v>
      </c>
      <c r="D1221" s="24">
        <v>5751035990</v>
      </c>
      <c r="E1221" s="12" t="s">
        <v>0</v>
      </c>
      <c r="F1221" s="12" t="s">
        <v>1</v>
      </c>
      <c r="G1221" s="13">
        <v>19300000</v>
      </c>
      <c r="H1221" s="20">
        <v>44190</v>
      </c>
      <c r="I1221" s="15"/>
    </row>
    <row r="1222" spans="1:9" x14ac:dyDescent="0.25">
      <c r="A1222" s="137" t="s">
        <v>169</v>
      </c>
      <c r="B1222" s="36">
        <v>43137</v>
      </c>
      <c r="C1222" s="15" t="s">
        <v>36</v>
      </c>
      <c r="D1222" s="23">
        <v>5720997211</v>
      </c>
      <c r="E1222" s="12" t="s">
        <v>0</v>
      </c>
      <c r="F1222" s="12" t="s">
        <v>1</v>
      </c>
      <c r="G1222" s="13">
        <v>308000</v>
      </c>
      <c r="H1222" s="20">
        <v>43494</v>
      </c>
      <c r="I1222" s="15"/>
    </row>
    <row r="1223" spans="1:9" x14ac:dyDescent="0.25">
      <c r="A1223" s="8" t="s">
        <v>181</v>
      </c>
      <c r="B1223" s="14">
        <v>43207</v>
      </c>
      <c r="C1223" s="126" t="s">
        <v>166</v>
      </c>
      <c r="D1223" s="24">
        <v>5751028560</v>
      </c>
      <c r="E1223" s="12" t="s">
        <v>0</v>
      </c>
      <c r="F1223" s="12" t="s">
        <v>1</v>
      </c>
      <c r="G1223" s="13">
        <v>2500000</v>
      </c>
      <c r="H1223" s="20">
        <v>44280</v>
      </c>
      <c r="I1223" s="15"/>
    </row>
    <row r="1224" spans="1:9" x14ac:dyDescent="0.25">
      <c r="A1224" s="8" t="s">
        <v>191</v>
      </c>
      <c r="B1224" s="14">
        <v>43224</v>
      </c>
      <c r="C1224" s="126" t="s">
        <v>162</v>
      </c>
      <c r="D1224" s="124">
        <v>5753030490</v>
      </c>
      <c r="E1224" s="12" t="s">
        <v>0</v>
      </c>
      <c r="F1224" s="12" t="s">
        <v>1</v>
      </c>
      <c r="G1224" s="13">
        <v>17500000</v>
      </c>
      <c r="H1224" s="20">
        <v>43920</v>
      </c>
      <c r="I1224" s="15"/>
    </row>
    <row r="1225" spans="1:9" x14ac:dyDescent="0.25">
      <c r="A1225" s="8" t="s">
        <v>192</v>
      </c>
      <c r="B1225" s="14">
        <v>43248</v>
      </c>
      <c r="C1225" s="126" t="s">
        <v>193</v>
      </c>
      <c r="D1225" s="38">
        <v>5722111823</v>
      </c>
      <c r="E1225" s="12" t="s">
        <v>0</v>
      </c>
      <c r="F1225" s="12" t="s">
        <v>1</v>
      </c>
      <c r="G1225" s="13">
        <v>2000000</v>
      </c>
      <c r="H1225" s="20">
        <v>43424</v>
      </c>
      <c r="I1225" s="15"/>
    </row>
    <row r="1226" spans="1:9" x14ac:dyDescent="0.25">
      <c r="A1226" s="8" t="s">
        <v>196</v>
      </c>
      <c r="B1226" s="14">
        <v>43255</v>
      </c>
      <c r="C1226" s="126" t="s">
        <v>197</v>
      </c>
      <c r="D1226" s="124">
        <v>5751040542</v>
      </c>
      <c r="E1226" s="12" t="s">
        <v>0</v>
      </c>
      <c r="F1226" s="12" t="s">
        <v>1</v>
      </c>
      <c r="G1226" s="13">
        <v>2950000</v>
      </c>
      <c r="H1226" s="20">
        <v>44106</v>
      </c>
      <c r="I1226" s="15"/>
    </row>
    <row r="1227" spans="1:9" x14ac:dyDescent="0.25">
      <c r="A1227" s="8" t="s">
        <v>198</v>
      </c>
      <c r="B1227" s="14">
        <v>43265</v>
      </c>
      <c r="C1227" s="126" t="s">
        <v>199</v>
      </c>
      <c r="D1227" s="38">
        <v>5722003994</v>
      </c>
      <c r="E1227" s="12" t="s">
        <v>0</v>
      </c>
      <c r="F1227" s="12" t="s">
        <v>1</v>
      </c>
      <c r="G1227" s="13">
        <v>9250000</v>
      </c>
      <c r="H1227" s="20">
        <v>45091</v>
      </c>
      <c r="I1227" s="15"/>
    </row>
    <row r="1228" spans="1:9" x14ac:dyDescent="0.25">
      <c r="A1228" s="8" t="s">
        <v>200</v>
      </c>
      <c r="B1228" s="14">
        <v>43265</v>
      </c>
      <c r="C1228" s="126" t="s">
        <v>199</v>
      </c>
      <c r="D1228" s="38">
        <v>5722003994</v>
      </c>
      <c r="E1228" s="12" t="s">
        <v>0</v>
      </c>
      <c r="F1228" s="12" t="s">
        <v>1</v>
      </c>
      <c r="G1228" s="13">
        <v>4200000</v>
      </c>
      <c r="H1228" s="20">
        <v>45091</v>
      </c>
      <c r="I1228" s="15"/>
    </row>
    <row r="1229" spans="1:9" x14ac:dyDescent="0.25">
      <c r="A1229" s="57" t="s">
        <v>206</v>
      </c>
      <c r="B1229" s="105">
        <v>43273</v>
      </c>
      <c r="C1229" s="59" t="s">
        <v>201</v>
      </c>
      <c r="D1229" s="82">
        <v>5752057274</v>
      </c>
      <c r="E1229" s="12" t="s">
        <v>0</v>
      </c>
      <c r="F1229" s="12" t="s">
        <v>1</v>
      </c>
      <c r="G1229" s="61">
        <v>1400000</v>
      </c>
      <c r="H1229" s="62">
        <v>43819</v>
      </c>
      <c r="I1229" s="15"/>
    </row>
    <row r="1230" spans="1:9" x14ac:dyDescent="0.25">
      <c r="A1230" s="64" t="s">
        <v>210</v>
      </c>
      <c r="B1230" s="58">
        <v>43298</v>
      </c>
      <c r="C1230" s="65" t="s">
        <v>201</v>
      </c>
      <c r="D1230" s="138">
        <v>5752057274</v>
      </c>
      <c r="E1230" s="29" t="s">
        <v>0</v>
      </c>
      <c r="F1230" s="29" t="s">
        <v>1</v>
      </c>
      <c r="G1230" s="139">
        <v>7500000</v>
      </c>
      <c r="H1230" s="68">
        <v>43663</v>
      </c>
      <c r="I1230" s="27"/>
    </row>
    <row r="1231" spans="1:9" x14ac:dyDescent="0.25">
      <c r="A1231" s="57" t="s">
        <v>232</v>
      </c>
      <c r="B1231" s="69">
        <v>43362</v>
      </c>
      <c r="C1231" s="22" t="s">
        <v>231</v>
      </c>
      <c r="D1231" s="140">
        <v>575301799112</v>
      </c>
      <c r="E1231" s="12" t="s">
        <v>0</v>
      </c>
      <c r="F1231" s="12" t="s">
        <v>1</v>
      </c>
      <c r="G1231" s="92">
        <v>500000</v>
      </c>
      <c r="H1231" s="77">
        <v>43726</v>
      </c>
      <c r="I1231" s="15"/>
    </row>
    <row r="1232" spans="1:9" x14ac:dyDescent="0.25">
      <c r="A1232" s="141" t="s">
        <v>237</v>
      </c>
      <c r="B1232" s="69">
        <v>43375</v>
      </c>
      <c r="C1232" s="22" t="s">
        <v>234</v>
      </c>
      <c r="D1232" s="140">
        <v>5720997211</v>
      </c>
      <c r="E1232" s="38" t="s">
        <v>0</v>
      </c>
      <c r="F1232" s="38" t="s">
        <v>1</v>
      </c>
      <c r="G1232" s="5">
        <v>703000</v>
      </c>
      <c r="H1232" s="77">
        <v>43494</v>
      </c>
      <c r="I1232" s="15"/>
    </row>
    <row r="1233" spans="1:9" x14ac:dyDescent="0.25">
      <c r="A1233" s="141" t="s">
        <v>238</v>
      </c>
      <c r="B1233" s="69">
        <v>43375</v>
      </c>
      <c r="C1233" s="22" t="s">
        <v>234</v>
      </c>
      <c r="D1233" s="140">
        <v>5720997211</v>
      </c>
      <c r="E1233" s="38" t="s">
        <v>0</v>
      </c>
      <c r="F1233" s="38" t="s">
        <v>1</v>
      </c>
      <c r="G1233" s="5">
        <v>3453000</v>
      </c>
      <c r="H1233" s="77">
        <v>43738</v>
      </c>
      <c r="I1233" s="15"/>
    </row>
    <row r="1234" spans="1:9" x14ac:dyDescent="0.25">
      <c r="A1234" s="141" t="s">
        <v>239</v>
      </c>
      <c r="B1234" s="69">
        <v>43390</v>
      </c>
      <c r="C1234" s="22" t="s">
        <v>193</v>
      </c>
      <c r="D1234" s="140">
        <v>5722111823</v>
      </c>
      <c r="E1234" s="38" t="s">
        <v>0</v>
      </c>
      <c r="F1234" s="38" t="s">
        <v>1</v>
      </c>
      <c r="G1234" s="5">
        <v>2000000</v>
      </c>
      <c r="H1234" s="77">
        <v>43754</v>
      </c>
      <c r="I1234" s="15"/>
    </row>
    <row r="1235" spans="1:9" x14ac:dyDescent="0.25">
      <c r="A1235" s="141" t="s">
        <v>240</v>
      </c>
      <c r="B1235" s="69">
        <v>43391</v>
      </c>
      <c r="C1235" s="22" t="s">
        <v>235</v>
      </c>
      <c r="D1235" s="140">
        <v>5751027037</v>
      </c>
      <c r="E1235" s="38" t="s">
        <v>0</v>
      </c>
      <c r="F1235" s="38" t="s">
        <v>1</v>
      </c>
      <c r="G1235" s="5">
        <v>3990501.04</v>
      </c>
      <c r="H1235" s="77">
        <v>44484</v>
      </c>
      <c r="I1235" s="15"/>
    </row>
    <row r="1236" spans="1:9" x14ac:dyDescent="0.25">
      <c r="A1236" s="141" t="s">
        <v>241</v>
      </c>
      <c r="B1236" s="69">
        <v>43396</v>
      </c>
      <c r="C1236" s="22" t="s">
        <v>236</v>
      </c>
      <c r="D1236" s="140">
        <v>5753024987</v>
      </c>
      <c r="E1236" s="38" t="s">
        <v>0</v>
      </c>
      <c r="F1236" s="38" t="s">
        <v>1</v>
      </c>
      <c r="G1236" s="5">
        <v>450000</v>
      </c>
      <c r="H1236" s="77">
        <v>44491</v>
      </c>
      <c r="I1236" s="15"/>
    </row>
    <row r="1237" spans="1:9" x14ac:dyDescent="0.25">
      <c r="A1237" s="141" t="s">
        <v>258</v>
      </c>
      <c r="B1237" s="69">
        <v>43441</v>
      </c>
      <c r="C1237" s="22" t="s">
        <v>259</v>
      </c>
      <c r="D1237" s="140">
        <v>5751051368</v>
      </c>
      <c r="E1237" s="38" t="s">
        <v>0</v>
      </c>
      <c r="F1237" s="38" t="s">
        <v>1</v>
      </c>
      <c r="G1237" s="5">
        <v>25000000</v>
      </c>
      <c r="H1237" s="77">
        <v>44536</v>
      </c>
      <c r="I1237" s="15"/>
    </row>
    <row r="1238" spans="1:9" x14ac:dyDescent="0.25">
      <c r="A1238" s="141" t="s">
        <v>260</v>
      </c>
      <c r="B1238" s="69">
        <v>43441</v>
      </c>
      <c r="C1238" s="22" t="s">
        <v>259</v>
      </c>
      <c r="D1238" s="140">
        <v>5751051368</v>
      </c>
      <c r="E1238" s="38" t="s">
        <v>0</v>
      </c>
      <c r="F1238" s="38" t="s">
        <v>1</v>
      </c>
      <c r="G1238" s="5">
        <v>5000000</v>
      </c>
      <c r="H1238" s="77">
        <v>44900</v>
      </c>
      <c r="I1238" s="15"/>
    </row>
    <row r="1239" spans="1:9" x14ac:dyDescent="0.25">
      <c r="A1239" s="141" t="s">
        <v>261</v>
      </c>
      <c r="B1239" s="69">
        <v>43448</v>
      </c>
      <c r="C1239" s="22" t="s">
        <v>166</v>
      </c>
      <c r="D1239" s="140">
        <v>5751028560</v>
      </c>
      <c r="E1239" s="38" t="s">
        <v>0</v>
      </c>
      <c r="F1239" s="38" t="s">
        <v>1</v>
      </c>
      <c r="G1239" s="5">
        <v>7617360</v>
      </c>
      <c r="H1239" s="77">
        <v>44541</v>
      </c>
      <c r="I1239" s="15"/>
    </row>
    <row r="1240" spans="1:9" x14ac:dyDescent="0.25">
      <c r="A1240" s="141" t="s">
        <v>264</v>
      </c>
      <c r="B1240" s="69">
        <v>43455</v>
      </c>
      <c r="C1240" s="22" t="s">
        <v>265</v>
      </c>
      <c r="D1240" s="140">
        <v>7730618829</v>
      </c>
      <c r="E1240" s="38" t="s">
        <v>0</v>
      </c>
      <c r="F1240" s="38" t="s">
        <v>1</v>
      </c>
      <c r="G1240" s="5">
        <v>2700000</v>
      </c>
      <c r="H1240" s="77">
        <v>44672</v>
      </c>
      <c r="I1240" s="15"/>
    </row>
    <row r="1241" spans="1:9" x14ac:dyDescent="0.25">
      <c r="A1241" s="141" t="s">
        <v>281</v>
      </c>
      <c r="B1241" s="69">
        <v>43490</v>
      </c>
      <c r="C1241" s="22" t="s">
        <v>282</v>
      </c>
      <c r="D1241" s="140">
        <v>575207137898</v>
      </c>
      <c r="E1241" s="38" t="s">
        <v>0</v>
      </c>
      <c r="F1241" s="38" t="s">
        <v>1</v>
      </c>
      <c r="G1241" s="5">
        <v>1946400</v>
      </c>
      <c r="H1241" s="77">
        <v>44555</v>
      </c>
      <c r="I1241" s="15"/>
    </row>
    <row r="1242" spans="1:9" x14ac:dyDescent="0.25">
      <c r="A1242" s="141" t="s">
        <v>283</v>
      </c>
      <c r="B1242" s="69">
        <v>43517</v>
      </c>
      <c r="C1242" s="22" t="s">
        <v>163</v>
      </c>
      <c r="D1242" s="140">
        <v>575300002260</v>
      </c>
      <c r="E1242" s="38" t="s">
        <v>0</v>
      </c>
      <c r="F1242" s="38" t="s">
        <v>1</v>
      </c>
      <c r="G1242" s="5">
        <v>6000000</v>
      </c>
      <c r="H1242" s="77">
        <v>44520</v>
      </c>
      <c r="I1242" s="15"/>
    </row>
    <row r="1243" spans="1:9" ht="17.25" customHeight="1" x14ac:dyDescent="0.25">
      <c r="A1243" s="141" t="s">
        <v>286</v>
      </c>
      <c r="B1243" s="69">
        <v>43543</v>
      </c>
      <c r="C1243" s="22" t="s">
        <v>287</v>
      </c>
      <c r="D1243" s="140">
        <v>5702000699</v>
      </c>
      <c r="E1243" s="38" t="s">
        <v>0</v>
      </c>
      <c r="F1243" s="38" t="s">
        <v>1</v>
      </c>
      <c r="G1243" s="5">
        <v>650000</v>
      </c>
      <c r="H1243" s="77">
        <v>44092</v>
      </c>
      <c r="I1243" s="15"/>
    </row>
    <row r="1244" spans="1:9" x14ac:dyDescent="0.25">
      <c r="A1244" s="141" t="s">
        <v>289</v>
      </c>
      <c r="B1244" s="69">
        <v>43545</v>
      </c>
      <c r="C1244" s="22" t="s">
        <v>290</v>
      </c>
      <c r="D1244" s="140">
        <v>5751035503</v>
      </c>
      <c r="E1244" s="38" t="s">
        <v>0</v>
      </c>
      <c r="F1244" s="38" t="s">
        <v>1</v>
      </c>
      <c r="G1244" s="5">
        <v>1281250</v>
      </c>
      <c r="H1244" s="77">
        <v>44638</v>
      </c>
      <c r="I1244" s="15"/>
    </row>
    <row r="1245" spans="1:9" x14ac:dyDescent="0.25">
      <c r="A1245" s="141" t="s">
        <v>291</v>
      </c>
      <c r="B1245" s="69">
        <v>43553</v>
      </c>
      <c r="C1245" s="22" t="s">
        <v>201</v>
      </c>
      <c r="D1245" s="140">
        <v>5752057274</v>
      </c>
      <c r="E1245" s="38" t="s">
        <v>0</v>
      </c>
      <c r="F1245" s="38" t="s">
        <v>1</v>
      </c>
      <c r="G1245" s="5">
        <v>10500000</v>
      </c>
      <c r="H1245" s="77">
        <v>44284</v>
      </c>
      <c r="I1245" s="15"/>
    </row>
    <row r="1246" spans="1:9" x14ac:dyDescent="0.25">
      <c r="A1246" s="141" t="s">
        <v>292</v>
      </c>
      <c r="B1246" s="69">
        <v>43556</v>
      </c>
      <c r="C1246" s="22" t="s">
        <v>56</v>
      </c>
      <c r="D1246" s="140">
        <v>5751032196</v>
      </c>
      <c r="E1246" s="38" t="s">
        <v>0</v>
      </c>
      <c r="F1246" s="38" t="s">
        <v>1</v>
      </c>
      <c r="G1246" s="5">
        <v>3500000</v>
      </c>
      <c r="H1246" s="77">
        <v>43951</v>
      </c>
      <c r="I1246" s="15"/>
    </row>
    <row r="1247" spans="1:9" x14ac:dyDescent="0.25">
      <c r="A1247" s="141" t="s">
        <v>293</v>
      </c>
      <c r="B1247" s="69">
        <v>43560</v>
      </c>
      <c r="C1247" s="22" t="s">
        <v>8</v>
      </c>
      <c r="D1247" s="140">
        <v>5717001582</v>
      </c>
      <c r="E1247" s="38" t="s">
        <v>0</v>
      </c>
      <c r="F1247" s="38" t="s">
        <v>1</v>
      </c>
      <c r="G1247" s="5">
        <v>5000000</v>
      </c>
      <c r="H1247" s="77">
        <v>43910</v>
      </c>
      <c r="I1247" s="15"/>
    </row>
    <row r="1248" spans="1:9" x14ac:dyDescent="0.25">
      <c r="A1248" s="141" t="s">
        <v>296</v>
      </c>
      <c r="B1248" s="69">
        <v>43567</v>
      </c>
      <c r="C1248" s="22" t="s">
        <v>297</v>
      </c>
      <c r="D1248" s="140">
        <v>5752053093</v>
      </c>
      <c r="E1248" s="38" t="s">
        <v>0</v>
      </c>
      <c r="F1248" s="38" t="s">
        <v>1</v>
      </c>
      <c r="G1248" s="5">
        <v>5000000</v>
      </c>
      <c r="H1248" s="77">
        <v>44239</v>
      </c>
      <c r="I1248" s="15"/>
    </row>
    <row r="1249" spans="1:9" x14ac:dyDescent="0.25">
      <c r="A1249" s="141" t="s">
        <v>298</v>
      </c>
      <c r="B1249" s="69">
        <v>43574</v>
      </c>
      <c r="C1249" s="22" t="s">
        <v>299</v>
      </c>
      <c r="D1249" s="140">
        <v>575100556046</v>
      </c>
      <c r="E1249" s="38" t="s">
        <v>0</v>
      </c>
      <c r="F1249" s="38" t="s">
        <v>1</v>
      </c>
      <c r="G1249" s="5">
        <v>5217000</v>
      </c>
      <c r="H1249" s="77">
        <v>44790</v>
      </c>
      <c r="I1249" s="15"/>
    </row>
    <row r="1250" spans="1:9" x14ac:dyDescent="0.25">
      <c r="A1250" s="141" t="s">
        <v>301</v>
      </c>
      <c r="B1250" s="69">
        <v>43579</v>
      </c>
      <c r="C1250" s="22" t="s">
        <v>8</v>
      </c>
      <c r="D1250" s="140">
        <v>5717001582</v>
      </c>
      <c r="E1250" s="38" t="s">
        <v>0</v>
      </c>
      <c r="F1250" s="38" t="s">
        <v>1</v>
      </c>
      <c r="G1250" s="5">
        <v>5000000</v>
      </c>
      <c r="H1250" s="77">
        <v>43931</v>
      </c>
      <c r="I1250" s="15"/>
    </row>
    <row r="1251" spans="1:9" x14ac:dyDescent="0.25">
      <c r="A1251" s="141" t="s">
        <v>304</v>
      </c>
      <c r="B1251" s="69">
        <v>43633</v>
      </c>
      <c r="C1251" s="22" t="s">
        <v>8</v>
      </c>
      <c r="D1251" s="140">
        <v>5717001582</v>
      </c>
      <c r="E1251" s="38" t="s">
        <v>0</v>
      </c>
      <c r="F1251" s="38" t="s">
        <v>1</v>
      </c>
      <c r="G1251" s="5">
        <v>14000000</v>
      </c>
      <c r="H1251" s="77">
        <v>45427</v>
      </c>
      <c r="I1251" s="15"/>
    </row>
    <row r="1252" spans="1:9" x14ac:dyDescent="0.25">
      <c r="A1252" s="141" t="s">
        <v>305</v>
      </c>
      <c r="B1252" s="69">
        <v>43642</v>
      </c>
      <c r="C1252" s="22" t="s">
        <v>166</v>
      </c>
      <c r="D1252" s="140">
        <v>5751028560</v>
      </c>
      <c r="E1252" s="38" t="s">
        <v>0</v>
      </c>
      <c r="F1252" s="38" t="s">
        <v>1</v>
      </c>
      <c r="G1252" s="5">
        <v>7750080</v>
      </c>
      <c r="H1252" s="77">
        <v>44701</v>
      </c>
      <c r="I1252" s="15"/>
    </row>
    <row r="1253" spans="1:9" x14ac:dyDescent="0.25">
      <c r="A1253" s="141" t="s">
        <v>310</v>
      </c>
      <c r="B1253" s="69">
        <v>43649</v>
      </c>
      <c r="C1253" s="22" t="s">
        <v>231</v>
      </c>
      <c r="D1253" s="140">
        <v>575301799112</v>
      </c>
      <c r="E1253" s="38" t="s">
        <v>0</v>
      </c>
      <c r="F1253" s="38" t="s">
        <v>1</v>
      </c>
      <c r="G1253" s="5">
        <v>600000</v>
      </c>
      <c r="H1253" s="77">
        <v>44014</v>
      </c>
      <c r="I1253" s="15"/>
    </row>
    <row r="1254" spans="1:9" x14ac:dyDescent="0.25">
      <c r="A1254" s="141" t="s">
        <v>315</v>
      </c>
      <c r="B1254" s="69">
        <v>43658</v>
      </c>
      <c r="C1254" s="22" t="s">
        <v>316</v>
      </c>
      <c r="D1254" s="140">
        <v>5753054300</v>
      </c>
      <c r="E1254" s="38" t="s">
        <v>0</v>
      </c>
      <c r="F1254" s="38" t="s">
        <v>1</v>
      </c>
      <c r="G1254" s="5">
        <v>11378000</v>
      </c>
      <c r="H1254" s="77">
        <v>43878</v>
      </c>
      <c r="I1254" s="15"/>
    </row>
    <row r="1255" spans="1:9" x14ac:dyDescent="0.25">
      <c r="A1255" s="141" t="s">
        <v>317</v>
      </c>
      <c r="B1255" s="69">
        <v>43664</v>
      </c>
      <c r="C1255" s="22" t="s">
        <v>297</v>
      </c>
      <c r="D1255" s="140">
        <v>5752053093</v>
      </c>
      <c r="E1255" s="38" t="s">
        <v>0</v>
      </c>
      <c r="F1255" s="38" t="s">
        <v>1</v>
      </c>
      <c r="G1255" s="5">
        <v>5000000</v>
      </c>
      <c r="H1255" s="77">
        <v>44393</v>
      </c>
      <c r="I1255" s="15"/>
    </row>
    <row r="1256" spans="1:9" x14ac:dyDescent="0.25">
      <c r="A1256" s="141" t="s">
        <v>321</v>
      </c>
      <c r="B1256" s="69">
        <v>43685</v>
      </c>
      <c r="C1256" s="22" t="s">
        <v>36</v>
      </c>
      <c r="D1256" s="140">
        <v>5720997211</v>
      </c>
      <c r="E1256" s="38" t="s">
        <v>0</v>
      </c>
      <c r="F1256" s="38" t="s">
        <v>1</v>
      </c>
      <c r="G1256" s="5">
        <v>2534000</v>
      </c>
      <c r="H1256" s="77">
        <v>44049</v>
      </c>
      <c r="I1256" s="15"/>
    </row>
    <row r="1257" spans="1:9" x14ac:dyDescent="0.25">
      <c r="A1257" s="141" t="s">
        <v>330</v>
      </c>
      <c r="B1257" s="69">
        <v>43719</v>
      </c>
      <c r="C1257" s="22" t="s">
        <v>36</v>
      </c>
      <c r="D1257" s="140">
        <v>5720997211</v>
      </c>
      <c r="E1257" s="38" t="s">
        <v>0</v>
      </c>
      <c r="F1257" s="38" t="s">
        <v>1</v>
      </c>
      <c r="G1257" s="5">
        <v>3620000</v>
      </c>
      <c r="H1257" s="77">
        <v>44076</v>
      </c>
      <c r="I1257" s="15"/>
    </row>
    <row r="1258" spans="1:9" x14ac:dyDescent="0.25">
      <c r="A1258" s="141" t="s">
        <v>336</v>
      </c>
      <c r="B1258" s="69">
        <v>43738</v>
      </c>
      <c r="C1258" s="22" t="s">
        <v>299</v>
      </c>
      <c r="D1258" s="140">
        <v>575100556046</v>
      </c>
      <c r="E1258" s="38" t="s">
        <v>0</v>
      </c>
      <c r="F1258" s="38" t="s">
        <v>1</v>
      </c>
      <c r="G1258" s="5">
        <v>4200000</v>
      </c>
      <c r="H1258" s="77">
        <v>46295</v>
      </c>
      <c r="I1258" s="15"/>
    </row>
    <row r="1259" spans="1:9" x14ac:dyDescent="0.25">
      <c r="A1259" s="141" t="s">
        <v>337</v>
      </c>
      <c r="B1259" s="69">
        <v>43742</v>
      </c>
      <c r="C1259" s="22" t="s">
        <v>339</v>
      </c>
      <c r="D1259" s="18">
        <v>575301142165</v>
      </c>
      <c r="E1259" s="38" t="s">
        <v>0</v>
      </c>
      <c r="F1259" s="38" t="s">
        <v>1</v>
      </c>
      <c r="G1259" s="5">
        <v>150000</v>
      </c>
      <c r="H1259" s="77">
        <v>44837</v>
      </c>
      <c r="I1259" s="15"/>
    </row>
    <row r="1260" spans="1:9" x14ac:dyDescent="0.25">
      <c r="A1260" s="141" t="s">
        <v>338</v>
      </c>
      <c r="B1260" s="69">
        <v>43742</v>
      </c>
      <c r="C1260" s="22" t="s">
        <v>339</v>
      </c>
      <c r="D1260" s="18">
        <v>575301142165</v>
      </c>
      <c r="E1260" s="38" t="s">
        <v>0</v>
      </c>
      <c r="F1260" s="38" t="s">
        <v>1</v>
      </c>
      <c r="G1260" s="5">
        <v>500000</v>
      </c>
      <c r="H1260" s="77">
        <v>44837</v>
      </c>
      <c r="I1260" s="15"/>
    </row>
    <row r="1261" spans="1:9" x14ac:dyDescent="0.25">
      <c r="A1261" s="141" t="s">
        <v>348</v>
      </c>
      <c r="B1261" s="69">
        <v>43777</v>
      </c>
      <c r="C1261" s="22" t="s">
        <v>316</v>
      </c>
      <c r="D1261" s="18">
        <v>5753054300</v>
      </c>
      <c r="E1261" s="38" t="s">
        <v>0</v>
      </c>
      <c r="F1261" s="38" t="s">
        <v>1</v>
      </c>
      <c r="G1261" s="5">
        <v>7000000</v>
      </c>
      <c r="H1261" s="77">
        <v>43825</v>
      </c>
      <c r="I1261" s="15"/>
    </row>
    <row r="1262" spans="1:9" x14ac:dyDescent="0.25">
      <c r="A1262" s="141" t="s">
        <v>349</v>
      </c>
      <c r="B1262" s="69">
        <v>43777</v>
      </c>
      <c r="C1262" s="22" t="s">
        <v>316</v>
      </c>
      <c r="D1262" s="18">
        <v>5753054300</v>
      </c>
      <c r="E1262" s="38" t="s">
        <v>0</v>
      </c>
      <c r="F1262" s="38" t="s">
        <v>1</v>
      </c>
      <c r="G1262" s="5">
        <v>7000000</v>
      </c>
      <c r="H1262" s="77">
        <v>44007</v>
      </c>
      <c r="I1262" s="15"/>
    </row>
    <row r="1263" spans="1:9" x14ac:dyDescent="0.25">
      <c r="A1263" s="141" t="s">
        <v>357</v>
      </c>
      <c r="B1263" s="69">
        <v>43784</v>
      </c>
      <c r="C1263" s="22" t="s">
        <v>358</v>
      </c>
      <c r="D1263" s="18">
        <v>5707004418</v>
      </c>
      <c r="E1263" s="38" t="s">
        <v>0</v>
      </c>
      <c r="F1263" s="38" t="s">
        <v>1</v>
      </c>
      <c r="G1263" s="5">
        <v>1235000</v>
      </c>
      <c r="H1263" s="77">
        <v>44148</v>
      </c>
      <c r="I1263" s="15"/>
    </row>
    <row r="1264" spans="1:9" x14ac:dyDescent="0.25">
      <c r="A1264" s="141" t="s">
        <v>361</v>
      </c>
      <c r="B1264" s="69">
        <v>43795</v>
      </c>
      <c r="C1264" s="22" t="s">
        <v>297</v>
      </c>
      <c r="D1264" s="140">
        <v>5752053093</v>
      </c>
      <c r="E1264" s="38" t="s">
        <v>0</v>
      </c>
      <c r="F1264" s="38" t="s">
        <v>1</v>
      </c>
      <c r="G1264" s="5">
        <v>5701006</v>
      </c>
      <c r="H1264" s="77">
        <v>44526</v>
      </c>
      <c r="I1264" s="15"/>
    </row>
    <row r="1265" spans="1:9" x14ac:dyDescent="0.25">
      <c r="A1265" s="141" t="s">
        <v>362</v>
      </c>
      <c r="B1265" s="69">
        <v>43795</v>
      </c>
      <c r="C1265" s="22" t="s">
        <v>259</v>
      </c>
      <c r="D1265" s="140">
        <v>5751051368</v>
      </c>
      <c r="E1265" s="38" t="s">
        <v>0</v>
      </c>
      <c r="F1265" s="38" t="s">
        <v>1</v>
      </c>
      <c r="G1265" s="5">
        <v>1000000</v>
      </c>
      <c r="H1265" s="77">
        <v>44888</v>
      </c>
      <c r="I1265" s="15"/>
    </row>
    <row r="1266" spans="1:9" s="142" customFormat="1" x14ac:dyDescent="0.25">
      <c r="A1266" s="15" t="s">
        <v>363</v>
      </c>
      <c r="B1266" s="20">
        <v>43795</v>
      </c>
      <c r="C1266" s="22" t="s">
        <v>259</v>
      </c>
      <c r="D1266" s="140">
        <v>5751051368</v>
      </c>
      <c r="E1266" s="38" t="s">
        <v>0</v>
      </c>
      <c r="F1266" s="38" t="s">
        <v>1</v>
      </c>
      <c r="G1266" s="13">
        <v>1000000</v>
      </c>
      <c r="H1266" s="20">
        <v>45253</v>
      </c>
      <c r="I1266" s="15"/>
    </row>
    <row r="1267" spans="1:9" s="142" customFormat="1" x14ac:dyDescent="0.25">
      <c r="A1267" s="143" t="s">
        <v>378</v>
      </c>
      <c r="B1267" s="20">
        <v>43817</v>
      </c>
      <c r="C1267" s="22" t="s">
        <v>32</v>
      </c>
      <c r="D1267" s="140">
        <v>5754200963</v>
      </c>
      <c r="E1267" s="38" t="s">
        <v>0</v>
      </c>
      <c r="F1267" s="38" t="s">
        <v>1</v>
      </c>
      <c r="G1267" s="13">
        <v>2380000</v>
      </c>
      <c r="H1267" s="20">
        <v>43846</v>
      </c>
      <c r="I1267" s="15"/>
    </row>
    <row r="1268" spans="1:9" s="142" customFormat="1" x14ac:dyDescent="0.25">
      <c r="A1268" s="15" t="s">
        <v>379</v>
      </c>
      <c r="B1268" s="20">
        <v>43819</v>
      </c>
      <c r="C1268" s="22" t="s">
        <v>163</v>
      </c>
      <c r="D1268" s="135">
        <v>575300002260</v>
      </c>
      <c r="E1268" s="38" t="s">
        <v>0</v>
      </c>
      <c r="F1268" s="38" t="s">
        <v>1</v>
      </c>
      <c r="G1268" s="13">
        <v>6000000</v>
      </c>
      <c r="H1268" s="20">
        <v>44910</v>
      </c>
      <c r="I1268" s="15"/>
    </row>
    <row r="1269" spans="1:9" s="142" customFormat="1" x14ac:dyDescent="0.25">
      <c r="A1269" s="15" t="s">
        <v>380</v>
      </c>
      <c r="B1269" s="20">
        <v>43819</v>
      </c>
      <c r="C1269" s="22" t="s">
        <v>163</v>
      </c>
      <c r="D1269" s="135">
        <v>575300002260</v>
      </c>
      <c r="E1269" s="38" t="s">
        <v>0</v>
      </c>
      <c r="F1269" s="38" t="s">
        <v>1</v>
      </c>
      <c r="G1269" s="13">
        <v>6702000</v>
      </c>
      <c r="H1269" s="20">
        <v>44520</v>
      </c>
      <c r="I1269" s="15"/>
    </row>
    <row r="1270" spans="1:9" s="142" customFormat="1" x14ac:dyDescent="0.25">
      <c r="A1270" s="15" t="s">
        <v>381</v>
      </c>
      <c r="B1270" s="20">
        <v>43822</v>
      </c>
      <c r="C1270" s="22" t="s">
        <v>382</v>
      </c>
      <c r="D1270" s="140">
        <v>5753041911</v>
      </c>
      <c r="E1270" s="38" t="s">
        <v>0</v>
      </c>
      <c r="F1270" s="38" t="s">
        <v>1</v>
      </c>
      <c r="G1270" s="13">
        <v>12300000</v>
      </c>
      <c r="H1270" s="20">
        <v>44918</v>
      </c>
      <c r="I1270" s="15"/>
    </row>
    <row r="1271" spans="1:9" s="142" customFormat="1" x14ac:dyDescent="0.25">
      <c r="A1271" s="15" t="s">
        <v>439</v>
      </c>
      <c r="B1271" s="20">
        <v>43850</v>
      </c>
      <c r="C1271" s="22" t="s">
        <v>437</v>
      </c>
      <c r="D1271" s="140">
        <v>5752202147</v>
      </c>
      <c r="E1271" s="38" t="s">
        <v>0</v>
      </c>
      <c r="F1271" s="38" t="s">
        <v>1</v>
      </c>
      <c r="G1271" s="13">
        <v>3500000</v>
      </c>
      <c r="H1271" s="20">
        <v>44939</v>
      </c>
      <c r="I1271" s="15"/>
    </row>
    <row r="1272" spans="1:9" s="142" customFormat="1" x14ac:dyDescent="0.25">
      <c r="A1272" s="15" t="s">
        <v>462</v>
      </c>
      <c r="B1272" s="20">
        <v>43881</v>
      </c>
      <c r="C1272" s="22" t="s">
        <v>463</v>
      </c>
      <c r="D1272" s="140">
        <v>5710999033</v>
      </c>
      <c r="E1272" s="38" t="s">
        <v>0</v>
      </c>
      <c r="F1272" s="38" t="s">
        <v>1</v>
      </c>
      <c r="G1272" s="13">
        <v>25000000</v>
      </c>
      <c r="H1272" s="20">
        <v>49351</v>
      </c>
      <c r="I1272" s="15"/>
    </row>
    <row r="1273" spans="1:9" s="142" customFormat="1" x14ac:dyDescent="0.25">
      <c r="A1273" s="15" t="s">
        <v>472</v>
      </c>
      <c r="B1273" s="20">
        <v>43894</v>
      </c>
      <c r="C1273" s="22" t="s">
        <v>358</v>
      </c>
      <c r="D1273" s="140">
        <v>5707004418</v>
      </c>
      <c r="E1273" s="38" t="s">
        <v>0</v>
      </c>
      <c r="F1273" s="38" t="s">
        <v>1</v>
      </c>
      <c r="G1273" s="13">
        <v>600000</v>
      </c>
      <c r="H1273" s="20">
        <v>44623</v>
      </c>
      <c r="I1273" s="15"/>
    </row>
    <row r="1274" spans="1:9" s="142" customFormat="1" x14ac:dyDescent="0.25">
      <c r="A1274" s="15" t="s">
        <v>487</v>
      </c>
      <c r="B1274" s="20">
        <v>43914</v>
      </c>
      <c r="C1274" s="22" t="s">
        <v>488</v>
      </c>
      <c r="D1274" s="140">
        <v>575120000700</v>
      </c>
      <c r="E1274" s="38" t="s">
        <v>0</v>
      </c>
      <c r="F1274" s="38" t="s">
        <v>1</v>
      </c>
      <c r="G1274" s="13">
        <v>5100000</v>
      </c>
      <c r="H1274" s="20">
        <v>45129</v>
      </c>
      <c r="I1274" s="15"/>
    </row>
    <row r="1275" spans="1:9" s="142" customFormat="1" x14ac:dyDescent="0.25">
      <c r="A1275" s="15" t="s">
        <v>491</v>
      </c>
      <c r="B1275" s="20">
        <v>43923</v>
      </c>
      <c r="C1275" s="22" t="s">
        <v>56</v>
      </c>
      <c r="D1275" s="140">
        <v>5751032196</v>
      </c>
      <c r="E1275" s="38" t="s">
        <v>0</v>
      </c>
      <c r="F1275" s="38" t="s">
        <v>1</v>
      </c>
      <c r="G1275" s="13">
        <v>3500000</v>
      </c>
      <c r="H1275" s="20">
        <v>44316</v>
      </c>
      <c r="I1275" s="15"/>
    </row>
    <row r="1276" spans="1:9" s="142" customFormat="1" x14ac:dyDescent="0.25">
      <c r="A1276" s="15" t="s">
        <v>492</v>
      </c>
      <c r="B1276" s="20">
        <v>43928</v>
      </c>
      <c r="C1276" s="22" t="s">
        <v>163</v>
      </c>
      <c r="D1276" s="135">
        <v>575300002260</v>
      </c>
      <c r="E1276" s="38" t="s">
        <v>0</v>
      </c>
      <c r="F1276" s="38" t="s">
        <v>1</v>
      </c>
      <c r="G1276" s="13">
        <v>2807150</v>
      </c>
      <c r="H1276" s="20">
        <v>45022</v>
      </c>
      <c r="I1276" s="15"/>
    </row>
    <row r="1277" spans="1:9" s="142" customFormat="1" x14ac:dyDescent="0.25">
      <c r="A1277" s="15" t="s">
        <v>497</v>
      </c>
      <c r="B1277" s="20">
        <v>43944</v>
      </c>
      <c r="C1277" s="22" t="s">
        <v>498</v>
      </c>
      <c r="D1277" s="24">
        <v>5714005927</v>
      </c>
      <c r="E1277" s="38" t="s">
        <v>0</v>
      </c>
      <c r="F1277" s="38" t="s">
        <v>1</v>
      </c>
      <c r="G1277" s="13">
        <v>16710293</v>
      </c>
      <c r="H1277" s="20">
        <v>45023</v>
      </c>
      <c r="I1277" s="15"/>
    </row>
    <row r="1278" spans="1:9" s="142" customFormat="1" x14ac:dyDescent="0.25">
      <c r="A1278" s="15" t="s">
        <v>499</v>
      </c>
      <c r="B1278" s="20">
        <v>43945</v>
      </c>
      <c r="C1278" s="22" t="s">
        <v>316</v>
      </c>
      <c r="D1278" s="24">
        <v>5753051300</v>
      </c>
      <c r="E1278" s="38" t="s">
        <v>0</v>
      </c>
      <c r="F1278" s="38" t="s">
        <v>1</v>
      </c>
      <c r="G1278" s="13">
        <v>961000</v>
      </c>
      <c r="H1278" s="20">
        <v>44309</v>
      </c>
      <c r="I1278" s="15"/>
    </row>
    <row r="1279" spans="1:9" x14ac:dyDescent="0.25">
      <c r="A1279" s="15" t="s">
        <v>502</v>
      </c>
      <c r="B1279" s="20">
        <v>43948</v>
      </c>
      <c r="C1279" s="22" t="s">
        <v>51</v>
      </c>
      <c r="D1279" s="140">
        <v>570401269350</v>
      </c>
      <c r="E1279" s="38" t="s">
        <v>0</v>
      </c>
      <c r="F1279" s="38" t="s">
        <v>1</v>
      </c>
      <c r="G1279" s="13">
        <v>7600000</v>
      </c>
      <c r="H1279" s="20">
        <v>44280</v>
      </c>
      <c r="I1279" s="15"/>
    </row>
    <row r="1280" spans="1:9" x14ac:dyDescent="0.25">
      <c r="A1280" s="15" t="s">
        <v>512</v>
      </c>
      <c r="B1280" s="20">
        <v>43980</v>
      </c>
      <c r="C1280" s="22" t="s">
        <v>513</v>
      </c>
      <c r="D1280" s="140">
        <v>5752050744</v>
      </c>
      <c r="E1280" s="38" t="s">
        <v>0</v>
      </c>
      <c r="F1280" s="38" t="s">
        <v>1</v>
      </c>
      <c r="G1280" s="13">
        <v>100000</v>
      </c>
      <c r="H1280" s="20">
        <v>44547</v>
      </c>
      <c r="I1280" s="15"/>
    </row>
    <row r="1281" spans="1:9" x14ac:dyDescent="0.25">
      <c r="A1281" s="15" t="s">
        <v>519</v>
      </c>
      <c r="B1281" s="20">
        <v>44004</v>
      </c>
      <c r="C1281" s="22" t="s">
        <v>520</v>
      </c>
      <c r="D1281" s="140">
        <v>5753024987</v>
      </c>
      <c r="E1281" s="38" t="s">
        <v>0</v>
      </c>
      <c r="F1281" s="38" t="s">
        <v>1</v>
      </c>
      <c r="G1281" s="13">
        <v>500000</v>
      </c>
      <c r="H1281" s="20">
        <v>44368</v>
      </c>
      <c r="I1281" s="15"/>
    </row>
    <row r="1282" spans="1:9" x14ac:dyDescent="0.25">
      <c r="A1282" s="15" t="s">
        <v>533</v>
      </c>
      <c r="B1282" s="20">
        <v>44042</v>
      </c>
      <c r="C1282" s="22" t="s">
        <v>231</v>
      </c>
      <c r="D1282" s="140">
        <v>575301799112</v>
      </c>
      <c r="E1282" s="38" t="s">
        <v>0</v>
      </c>
      <c r="F1282" s="38" t="s">
        <v>1</v>
      </c>
      <c r="G1282" s="13">
        <v>600000</v>
      </c>
      <c r="H1282" s="20">
        <v>44406</v>
      </c>
      <c r="I1282" s="15"/>
    </row>
    <row r="1283" spans="1:9" x14ac:dyDescent="0.25">
      <c r="A1283" s="15" t="s">
        <v>542</v>
      </c>
      <c r="B1283" s="20">
        <v>44075</v>
      </c>
      <c r="C1283" s="22" t="s">
        <v>543</v>
      </c>
      <c r="D1283" s="140">
        <v>575400527529</v>
      </c>
      <c r="E1283" s="38" t="s">
        <v>0</v>
      </c>
      <c r="F1283" s="38" t="s">
        <v>1</v>
      </c>
      <c r="G1283" s="13">
        <v>1603000</v>
      </c>
      <c r="H1283" s="20">
        <v>45894</v>
      </c>
      <c r="I1283" s="15"/>
    </row>
    <row r="1284" spans="1:9" x14ac:dyDescent="0.25">
      <c r="A1284" s="15" t="s">
        <v>546</v>
      </c>
      <c r="B1284" s="20">
        <v>44077</v>
      </c>
      <c r="C1284" s="22" t="s">
        <v>547</v>
      </c>
      <c r="D1284" s="140">
        <v>575200024969</v>
      </c>
      <c r="E1284" s="38" t="s">
        <v>0</v>
      </c>
      <c r="F1284" s="38" t="s">
        <v>1</v>
      </c>
      <c r="G1284" s="13">
        <v>4200000</v>
      </c>
      <c r="H1284" s="20">
        <v>45167</v>
      </c>
      <c r="I1284" s="15"/>
    </row>
    <row r="1285" spans="1:9" x14ac:dyDescent="0.25">
      <c r="A1285" s="15" t="s">
        <v>560</v>
      </c>
      <c r="B1285" s="20">
        <v>44113</v>
      </c>
      <c r="C1285" s="22" t="s">
        <v>563</v>
      </c>
      <c r="D1285" s="140">
        <v>5704005491</v>
      </c>
      <c r="E1285" s="38" t="s">
        <v>0</v>
      </c>
      <c r="F1285" s="38" t="s">
        <v>1</v>
      </c>
      <c r="G1285" s="13">
        <v>1450000</v>
      </c>
      <c r="H1285" s="20">
        <v>44659</v>
      </c>
      <c r="I1285" s="15"/>
    </row>
    <row r="1286" spans="1:9" x14ac:dyDescent="0.25">
      <c r="A1286" s="15" t="s">
        <v>561</v>
      </c>
      <c r="B1286" s="20">
        <v>44116</v>
      </c>
      <c r="C1286" s="22" t="s">
        <v>562</v>
      </c>
      <c r="D1286" s="140">
        <v>5751200108</v>
      </c>
      <c r="E1286" s="38" t="s">
        <v>0</v>
      </c>
      <c r="F1286" s="38" t="s">
        <v>1</v>
      </c>
      <c r="G1286" s="13">
        <v>7000000</v>
      </c>
      <c r="H1286" s="20">
        <v>45210</v>
      </c>
      <c r="I1286" s="15"/>
    </row>
    <row r="1287" spans="1:9" x14ac:dyDescent="0.25">
      <c r="A1287" s="15" t="s">
        <v>580</v>
      </c>
      <c r="B1287" s="20">
        <v>44132</v>
      </c>
      <c r="C1287" s="22" t="s">
        <v>231</v>
      </c>
      <c r="D1287" s="140">
        <v>575301799112</v>
      </c>
      <c r="E1287" s="38" t="s">
        <v>0</v>
      </c>
      <c r="F1287" s="38" t="s">
        <v>1</v>
      </c>
      <c r="G1287" s="13">
        <v>700000</v>
      </c>
      <c r="H1287" s="20">
        <v>44496</v>
      </c>
      <c r="I1287" s="15"/>
    </row>
    <row r="1288" spans="1:9" x14ac:dyDescent="0.25">
      <c r="A1288" s="15" t="s">
        <v>596</v>
      </c>
      <c r="B1288" s="20">
        <v>44140</v>
      </c>
      <c r="C1288" s="22" t="s">
        <v>597</v>
      </c>
      <c r="D1288" s="140">
        <v>7726749787</v>
      </c>
      <c r="E1288" s="38" t="s">
        <v>0</v>
      </c>
      <c r="F1288" s="38" t="s">
        <v>1</v>
      </c>
      <c r="G1288" s="13">
        <v>22500000</v>
      </c>
      <c r="H1288" s="20">
        <v>45229</v>
      </c>
      <c r="I1288" s="15"/>
    </row>
    <row r="1289" spans="1:9" x14ac:dyDescent="0.25">
      <c r="A1289" s="15" t="s">
        <v>598</v>
      </c>
      <c r="B1289" s="20">
        <v>44146</v>
      </c>
      <c r="C1289" s="22" t="s">
        <v>599</v>
      </c>
      <c r="D1289" s="140">
        <v>5752034929</v>
      </c>
      <c r="E1289" s="38" t="s">
        <v>0</v>
      </c>
      <c r="F1289" s="38" t="s">
        <v>1</v>
      </c>
      <c r="G1289" s="13">
        <v>1650000</v>
      </c>
      <c r="H1289" s="20">
        <v>44691</v>
      </c>
      <c r="I1289" s="15"/>
    </row>
    <row r="1290" spans="1:9" x14ac:dyDescent="0.25">
      <c r="A1290" s="15" t="s">
        <v>603</v>
      </c>
      <c r="B1290" s="20">
        <v>44152</v>
      </c>
      <c r="C1290" s="22" t="s">
        <v>604</v>
      </c>
      <c r="D1290" s="140">
        <v>5752053093</v>
      </c>
      <c r="E1290" s="38" t="s">
        <v>0</v>
      </c>
      <c r="F1290" s="38" t="s">
        <v>1</v>
      </c>
      <c r="G1290" s="13">
        <v>15000000</v>
      </c>
      <c r="H1290" s="20">
        <v>44882</v>
      </c>
      <c r="I1290" s="15"/>
    </row>
    <row r="1291" spans="1:9" x14ac:dyDescent="0.25">
      <c r="A1291" s="15" t="s">
        <v>605</v>
      </c>
      <c r="B1291" s="20">
        <v>44152</v>
      </c>
      <c r="C1291" s="22" t="s">
        <v>604</v>
      </c>
      <c r="D1291" s="140">
        <v>5752053093</v>
      </c>
      <c r="E1291" s="38" t="s">
        <v>0</v>
      </c>
      <c r="F1291" s="38" t="s">
        <v>1</v>
      </c>
      <c r="G1291" s="13">
        <v>15000000</v>
      </c>
      <c r="H1291" s="20">
        <v>44882</v>
      </c>
      <c r="I1291" s="15"/>
    </row>
    <row r="1292" spans="1:9" x14ac:dyDescent="0.25">
      <c r="A1292" s="15" t="s">
        <v>610</v>
      </c>
      <c r="B1292" s="20">
        <v>44154</v>
      </c>
      <c r="C1292" s="22" t="s">
        <v>611</v>
      </c>
      <c r="D1292" s="140">
        <v>5720010749</v>
      </c>
      <c r="E1292" s="38" t="s">
        <v>0</v>
      </c>
      <c r="F1292" s="38" t="s">
        <v>1</v>
      </c>
      <c r="G1292" s="13">
        <v>5204000</v>
      </c>
      <c r="H1292" s="20">
        <v>44518</v>
      </c>
      <c r="I1292" s="15"/>
    </row>
    <row r="1293" spans="1:9" x14ac:dyDescent="0.25">
      <c r="A1293" s="15" t="s">
        <v>612</v>
      </c>
      <c r="B1293" s="20">
        <v>44158</v>
      </c>
      <c r="C1293" s="22" t="s">
        <v>597</v>
      </c>
      <c r="D1293" s="140">
        <v>7726749787</v>
      </c>
      <c r="E1293" s="38" t="s">
        <v>0</v>
      </c>
      <c r="F1293" s="38" t="s">
        <v>1</v>
      </c>
      <c r="G1293" s="13">
        <v>22500000</v>
      </c>
      <c r="H1293" s="20">
        <v>45253</v>
      </c>
      <c r="I1293" s="15"/>
    </row>
    <row r="1294" spans="1:9" x14ac:dyDescent="0.25">
      <c r="A1294" s="15" t="s">
        <v>615</v>
      </c>
      <c r="B1294" s="20">
        <v>44161</v>
      </c>
      <c r="C1294" s="22" t="s">
        <v>616</v>
      </c>
      <c r="D1294" s="140">
        <v>7719817651</v>
      </c>
      <c r="E1294" s="38" t="s">
        <v>0</v>
      </c>
      <c r="F1294" s="38" t="s">
        <v>1</v>
      </c>
      <c r="G1294" s="13">
        <v>22500000</v>
      </c>
      <c r="H1294" s="20">
        <v>44890</v>
      </c>
      <c r="I1294" s="15"/>
    </row>
    <row r="1295" spans="1:9" x14ac:dyDescent="0.25">
      <c r="A1295" s="15" t="s">
        <v>629</v>
      </c>
      <c r="B1295" s="20">
        <v>44182</v>
      </c>
      <c r="C1295" s="22" t="s">
        <v>630</v>
      </c>
      <c r="D1295" s="140">
        <v>5720021645</v>
      </c>
      <c r="E1295" s="38" t="s">
        <v>0</v>
      </c>
      <c r="F1295" s="38" t="s">
        <v>1</v>
      </c>
      <c r="G1295" s="13">
        <v>25000000</v>
      </c>
      <c r="H1295" s="20">
        <v>44423</v>
      </c>
      <c r="I1295" s="15"/>
    </row>
    <row r="1296" spans="1:9" x14ac:dyDescent="0.25">
      <c r="A1296" s="15" t="s">
        <v>636</v>
      </c>
      <c r="B1296" s="20">
        <v>44187</v>
      </c>
      <c r="C1296" s="22" t="s">
        <v>520</v>
      </c>
      <c r="D1296" s="140">
        <v>5753024987</v>
      </c>
      <c r="E1296" s="38" t="s">
        <v>0</v>
      </c>
      <c r="F1296" s="38" t="s">
        <v>1</v>
      </c>
      <c r="G1296" s="13">
        <v>1000000</v>
      </c>
      <c r="H1296" s="20">
        <v>44916</v>
      </c>
      <c r="I1296" s="15"/>
    </row>
    <row r="1297" spans="1:9" x14ac:dyDescent="0.25">
      <c r="A1297" s="15" t="s">
        <v>643</v>
      </c>
      <c r="B1297" s="20">
        <v>44194</v>
      </c>
      <c r="C1297" s="22" t="s">
        <v>56</v>
      </c>
      <c r="D1297" s="140">
        <v>5751032196</v>
      </c>
      <c r="E1297" s="38" t="s">
        <v>0</v>
      </c>
      <c r="F1297" s="38" t="s">
        <v>1</v>
      </c>
      <c r="G1297" s="13">
        <v>3500000</v>
      </c>
      <c r="H1297" s="20">
        <v>44681</v>
      </c>
      <c r="I1297" s="15"/>
    </row>
    <row r="1298" spans="1:9" x14ac:dyDescent="0.25">
      <c r="A1298" s="15" t="s">
        <v>659</v>
      </c>
      <c r="B1298" s="20">
        <v>44221</v>
      </c>
      <c r="C1298" s="22" t="s">
        <v>562</v>
      </c>
      <c r="D1298" s="140">
        <v>5751200108</v>
      </c>
      <c r="E1298" s="38" t="s">
        <v>0</v>
      </c>
      <c r="F1298" s="38" t="s">
        <v>1</v>
      </c>
      <c r="G1298" s="13">
        <v>9449849.6300000008</v>
      </c>
      <c r="H1298" s="20">
        <v>44560</v>
      </c>
      <c r="I1298" s="15"/>
    </row>
    <row r="1299" spans="1:9" x14ac:dyDescent="0.25">
      <c r="A1299" s="15" t="s">
        <v>681</v>
      </c>
      <c r="B1299" s="20">
        <v>44252</v>
      </c>
      <c r="C1299" s="22" t="s">
        <v>682</v>
      </c>
      <c r="D1299" s="140">
        <v>5754008522</v>
      </c>
      <c r="E1299" s="38" t="s">
        <v>0</v>
      </c>
      <c r="F1299" s="38" t="s">
        <v>1</v>
      </c>
      <c r="G1299" s="13">
        <v>11400000</v>
      </c>
      <c r="H1299" s="20">
        <v>46077</v>
      </c>
      <c r="I1299" s="15"/>
    </row>
    <row r="1300" spans="1:9" x14ac:dyDescent="0.25">
      <c r="A1300" s="15" t="s">
        <v>687</v>
      </c>
      <c r="B1300" s="20">
        <v>44259</v>
      </c>
      <c r="C1300" s="22" t="s">
        <v>688</v>
      </c>
      <c r="D1300" s="140">
        <v>5752042366</v>
      </c>
      <c r="E1300" s="38" t="s">
        <v>0</v>
      </c>
      <c r="F1300" s="38" t="s">
        <v>1</v>
      </c>
      <c r="G1300" s="13">
        <v>1000000</v>
      </c>
      <c r="H1300" s="20">
        <v>44806</v>
      </c>
      <c r="I1300" s="15"/>
    </row>
    <row r="1301" spans="1:9" x14ac:dyDescent="0.25">
      <c r="A1301" s="15" t="s">
        <v>690</v>
      </c>
      <c r="B1301" s="20">
        <v>44260</v>
      </c>
      <c r="C1301" s="22" t="s">
        <v>163</v>
      </c>
      <c r="D1301" s="140">
        <v>575300002260</v>
      </c>
      <c r="E1301" s="38" t="s">
        <v>0</v>
      </c>
      <c r="F1301" s="38" t="s">
        <v>1</v>
      </c>
      <c r="G1301" s="13">
        <v>6800000</v>
      </c>
      <c r="H1301" s="20">
        <v>45356</v>
      </c>
      <c r="I1301" s="15"/>
    </row>
    <row r="1302" spans="1:9" x14ac:dyDescent="0.25">
      <c r="A1302" s="15" t="s">
        <v>722</v>
      </c>
      <c r="B1302" s="20">
        <v>44294</v>
      </c>
      <c r="C1302" s="22" t="s">
        <v>630</v>
      </c>
      <c r="D1302" s="140">
        <v>5720021645</v>
      </c>
      <c r="E1302" s="38" t="s">
        <v>0</v>
      </c>
      <c r="F1302" s="38" t="s">
        <v>1</v>
      </c>
      <c r="G1302" s="13">
        <v>5300000</v>
      </c>
      <c r="H1302" s="20">
        <v>44438</v>
      </c>
      <c r="I1302" s="15"/>
    </row>
    <row r="1303" spans="1:9" x14ac:dyDescent="0.25">
      <c r="A1303" s="15" t="s">
        <v>723</v>
      </c>
      <c r="B1303" s="20">
        <v>44295</v>
      </c>
      <c r="C1303" s="22" t="s">
        <v>51</v>
      </c>
      <c r="D1303" s="140">
        <v>570401269350</v>
      </c>
      <c r="E1303" s="38" t="s">
        <v>0</v>
      </c>
      <c r="F1303" s="38" t="s">
        <v>1</v>
      </c>
      <c r="G1303" s="13">
        <v>15000000</v>
      </c>
      <c r="H1303" s="20">
        <v>44645</v>
      </c>
      <c r="I1303" s="15"/>
    </row>
    <row r="1304" spans="1:9" x14ac:dyDescent="0.25">
      <c r="A1304" s="15" t="s">
        <v>728</v>
      </c>
      <c r="B1304" s="20">
        <v>44305</v>
      </c>
      <c r="C1304" s="22" t="s">
        <v>562</v>
      </c>
      <c r="D1304" s="140">
        <v>5751200108</v>
      </c>
      <c r="E1304" s="38" t="s">
        <v>0</v>
      </c>
      <c r="F1304" s="38" t="s">
        <v>1</v>
      </c>
      <c r="G1304" s="13">
        <v>3070808.6</v>
      </c>
      <c r="H1304" s="20">
        <v>44487</v>
      </c>
      <c r="I1304" s="15"/>
    </row>
    <row r="1305" spans="1:9" x14ac:dyDescent="0.25">
      <c r="A1305" s="15" t="s">
        <v>733</v>
      </c>
      <c r="B1305" s="20">
        <v>44308</v>
      </c>
      <c r="C1305" s="22" t="s">
        <v>597</v>
      </c>
      <c r="D1305" s="140">
        <v>7726749787</v>
      </c>
      <c r="E1305" s="38" t="s">
        <v>0</v>
      </c>
      <c r="F1305" s="38" t="s">
        <v>1</v>
      </c>
      <c r="G1305" s="13">
        <v>4642000</v>
      </c>
      <c r="H1305" s="20">
        <v>45501</v>
      </c>
      <c r="I1305" s="15"/>
    </row>
    <row r="1306" spans="1:9" x14ac:dyDescent="0.25">
      <c r="A1306" s="15" t="s">
        <v>731</v>
      </c>
      <c r="B1306" s="20">
        <v>44312</v>
      </c>
      <c r="C1306" s="22" t="s">
        <v>732</v>
      </c>
      <c r="D1306" s="140">
        <v>5707004418</v>
      </c>
      <c r="E1306" s="38" t="s">
        <v>0</v>
      </c>
      <c r="F1306" s="38" t="s">
        <v>1</v>
      </c>
      <c r="G1306" s="13">
        <v>1200000</v>
      </c>
      <c r="H1306" s="20">
        <v>44859</v>
      </c>
      <c r="I1306" s="15"/>
    </row>
    <row r="1307" spans="1:9" x14ac:dyDescent="0.25">
      <c r="A1307" s="15" t="s">
        <v>745</v>
      </c>
      <c r="B1307" s="20">
        <v>44321</v>
      </c>
      <c r="C1307" s="22" t="s">
        <v>744</v>
      </c>
      <c r="D1307" s="140">
        <v>5751029355</v>
      </c>
      <c r="E1307" s="38" t="s">
        <v>0</v>
      </c>
      <c r="F1307" s="38" t="s">
        <v>1</v>
      </c>
      <c r="G1307" s="13">
        <v>1000000</v>
      </c>
      <c r="H1307" s="20">
        <v>47005</v>
      </c>
      <c r="I1307" s="15"/>
    </row>
    <row r="1308" spans="1:9" x14ac:dyDescent="0.25">
      <c r="A1308" s="15" t="s">
        <v>760</v>
      </c>
      <c r="B1308" s="20">
        <v>44337</v>
      </c>
      <c r="C1308" s="22" t="s">
        <v>597</v>
      </c>
      <c r="D1308" s="140">
        <v>7726749787</v>
      </c>
      <c r="E1308" s="38" t="s">
        <v>0</v>
      </c>
      <c r="F1308" s="38" t="s">
        <v>1</v>
      </c>
      <c r="G1308" s="13">
        <v>6000000</v>
      </c>
      <c r="H1308" s="20">
        <v>45408</v>
      </c>
      <c r="I1308" s="15"/>
    </row>
    <row r="1309" spans="1:9" x14ac:dyDescent="0.25">
      <c r="A1309" s="15" t="s">
        <v>758</v>
      </c>
      <c r="B1309" s="20">
        <v>44342</v>
      </c>
      <c r="C1309" s="22" t="s">
        <v>562</v>
      </c>
      <c r="D1309" s="140">
        <v>5751200108</v>
      </c>
      <c r="E1309" s="38" t="s">
        <v>0</v>
      </c>
      <c r="F1309" s="38" t="s">
        <v>1</v>
      </c>
      <c r="G1309" s="13">
        <v>5000000</v>
      </c>
      <c r="H1309" s="20">
        <v>44890</v>
      </c>
      <c r="I1309" s="15"/>
    </row>
    <row r="1310" spans="1:9" x14ac:dyDescent="0.25">
      <c r="A1310" s="15" t="s">
        <v>759</v>
      </c>
      <c r="B1310" s="20">
        <v>44348</v>
      </c>
      <c r="C1310" s="22" t="s">
        <v>754</v>
      </c>
      <c r="D1310" s="140">
        <v>5751027710</v>
      </c>
      <c r="E1310" s="38" t="s">
        <v>0</v>
      </c>
      <c r="F1310" s="38" t="s">
        <v>1</v>
      </c>
      <c r="G1310" s="13">
        <v>5827000</v>
      </c>
      <c r="H1310" s="20">
        <v>45444</v>
      </c>
      <c r="I1310" s="15"/>
    </row>
    <row r="1311" spans="1:9" x14ac:dyDescent="0.25">
      <c r="A1311" s="15" t="s">
        <v>761</v>
      </c>
      <c r="B1311" s="20">
        <v>44351</v>
      </c>
      <c r="C1311" s="22" t="s">
        <v>597</v>
      </c>
      <c r="D1311" s="140">
        <v>7726749787</v>
      </c>
      <c r="E1311" s="38" t="s">
        <v>0</v>
      </c>
      <c r="F1311" s="38" t="s">
        <v>1</v>
      </c>
      <c r="G1311" s="13">
        <v>7000000</v>
      </c>
      <c r="H1311" s="20">
        <v>45528</v>
      </c>
      <c r="I1311" s="15"/>
    </row>
    <row r="1312" spans="1:9" x14ac:dyDescent="0.25">
      <c r="A1312" s="15" t="s">
        <v>762</v>
      </c>
      <c r="B1312" s="20">
        <v>44362</v>
      </c>
      <c r="C1312" s="22" t="s">
        <v>163</v>
      </c>
      <c r="D1312" s="140">
        <v>575300002260</v>
      </c>
      <c r="E1312" s="38" t="s">
        <v>0</v>
      </c>
      <c r="F1312" s="38" t="s">
        <v>1</v>
      </c>
      <c r="G1312" s="13">
        <v>6000000</v>
      </c>
      <c r="H1312" s="20">
        <v>45427</v>
      </c>
      <c r="I1312" s="15"/>
    </row>
    <row r="1313" spans="1:9" x14ac:dyDescent="0.25">
      <c r="A1313" s="15" t="s">
        <v>766</v>
      </c>
      <c r="B1313" s="20">
        <v>44368</v>
      </c>
      <c r="C1313" s="22" t="s">
        <v>630</v>
      </c>
      <c r="D1313" s="140">
        <v>5720021645</v>
      </c>
      <c r="E1313" s="38" t="s">
        <v>0</v>
      </c>
      <c r="F1313" s="38" t="s">
        <v>1</v>
      </c>
      <c r="G1313" s="13">
        <v>24700000</v>
      </c>
      <c r="H1313" s="20">
        <v>44469</v>
      </c>
      <c r="I1313" s="15"/>
    </row>
    <row r="1314" spans="1:9" x14ac:dyDescent="0.25">
      <c r="A1314" s="15" t="s">
        <v>773</v>
      </c>
      <c r="B1314" s="20">
        <v>44375</v>
      </c>
      <c r="C1314" s="22" t="s">
        <v>774</v>
      </c>
      <c r="D1314" s="140">
        <v>5753054300</v>
      </c>
      <c r="E1314" s="38" t="s">
        <v>0</v>
      </c>
      <c r="F1314" s="38" t="s">
        <v>1</v>
      </c>
      <c r="G1314" s="13">
        <v>25000000</v>
      </c>
      <c r="H1314" s="20">
        <v>44890</v>
      </c>
      <c r="I1314" s="15"/>
    </row>
    <row r="1315" spans="1:9" ht="18" customHeight="1" x14ac:dyDescent="0.25">
      <c r="A1315" s="15" t="s">
        <v>777</v>
      </c>
      <c r="B1315" s="20">
        <v>44382</v>
      </c>
      <c r="C1315" s="22" t="s">
        <v>231</v>
      </c>
      <c r="D1315" s="140">
        <v>575301799112</v>
      </c>
      <c r="E1315" s="38" t="s">
        <v>0</v>
      </c>
      <c r="F1315" s="38" t="s">
        <v>1</v>
      </c>
      <c r="G1315" s="13">
        <v>650000</v>
      </c>
      <c r="H1315" s="20">
        <v>44746</v>
      </c>
      <c r="I1315" s="15"/>
    </row>
    <row r="1316" spans="1:9" ht="18" customHeight="1" x14ac:dyDescent="0.25">
      <c r="A1316" s="15" t="s">
        <v>778</v>
      </c>
      <c r="B1316" s="20">
        <v>44383</v>
      </c>
      <c r="C1316" s="22" t="s">
        <v>779</v>
      </c>
      <c r="D1316" s="140">
        <v>5753203810</v>
      </c>
      <c r="E1316" s="38" t="s">
        <v>0</v>
      </c>
      <c r="F1316" s="38" t="s">
        <v>1</v>
      </c>
      <c r="G1316" s="13">
        <v>5000000</v>
      </c>
      <c r="H1316" s="20">
        <v>44748</v>
      </c>
      <c r="I1316" s="15"/>
    </row>
    <row r="1317" spans="1:9" ht="18" customHeight="1" x14ac:dyDescent="0.25">
      <c r="A1317" s="15" t="s">
        <v>783</v>
      </c>
      <c r="B1317" s="20">
        <v>44390</v>
      </c>
      <c r="C1317" s="22" t="s">
        <v>163</v>
      </c>
      <c r="D1317" s="140">
        <v>575300002260</v>
      </c>
      <c r="E1317" s="38" t="s">
        <v>0</v>
      </c>
      <c r="F1317" s="38" t="s">
        <v>1</v>
      </c>
      <c r="G1317" s="13">
        <v>6790000</v>
      </c>
      <c r="H1317" s="20">
        <v>45425</v>
      </c>
      <c r="I1317" s="15"/>
    </row>
    <row r="1318" spans="1:9" ht="18" customHeight="1" x14ac:dyDescent="0.25">
      <c r="A1318" s="15" t="s">
        <v>790</v>
      </c>
      <c r="B1318" s="20">
        <v>44399</v>
      </c>
      <c r="C1318" s="22" t="s">
        <v>231</v>
      </c>
      <c r="D1318" s="140">
        <v>575301799112</v>
      </c>
      <c r="E1318" s="38" t="s">
        <v>0</v>
      </c>
      <c r="F1318" s="38" t="s">
        <v>1</v>
      </c>
      <c r="G1318" s="13">
        <v>600000</v>
      </c>
      <c r="H1318" s="20">
        <v>44763</v>
      </c>
      <c r="I1318" s="15"/>
    </row>
    <row r="1319" spans="1:9" ht="18" customHeight="1" x14ac:dyDescent="0.25">
      <c r="A1319" s="15" t="s">
        <v>807</v>
      </c>
      <c r="B1319" s="20">
        <v>44411</v>
      </c>
      <c r="C1319" s="22" t="s">
        <v>32</v>
      </c>
      <c r="D1319" s="140">
        <v>5754200963</v>
      </c>
      <c r="E1319" s="38" t="s">
        <v>0</v>
      </c>
      <c r="F1319" s="38" t="s">
        <v>1</v>
      </c>
      <c r="G1319" s="13">
        <v>650000</v>
      </c>
      <c r="H1319" s="20">
        <v>44470</v>
      </c>
      <c r="I1319" s="15"/>
    </row>
    <row r="1320" spans="1:9" ht="18" customHeight="1" x14ac:dyDescent="0.25">
      <c r="A1320" s="15" t="s">
        <v>808</v>
      </c>
      <c r="B1320" s="20">
        <v>44412</v>
      </c>
      <c r="C1320" s="22" t="s">
        <v>163</v>
      </c>
      <c r="D1320" s="140">
        <v>575300002260</v>
      </c>
      <c r="E1320" s="38" t="s">
        <v>0</v>
      </c>
      <c r="F1320" s="38" t="s">
        <v>1</v>
      </c>
      <c r="G1320" s="13">
        <v>2924000</v>
      </c>
      <c r="H1320" s="20">
        <v>45416</v>
      </c>
      <c r="I1320" s="15"/>
    </row>
    <row r="1321" spans="1:9" ht="18" customHeight="1" x14ac:dyDescent="0.25">
      <c r="A1321" s="15" t="s">
        <v>855</v>
      </c>
      <c r="B1321" s="20">
        <v>44467</v>
      </c>
      <c r="C1321" s="22" t="s">
        <v>856</v>
      </c>
      <c r="D1321" s="140">
        <v>5751200108</v>
      </c>
      <c r="E1321" s="38" t="s">
        <v>0</v>
      </c>
      <c r="F1321" s="38" t="s">
        <v>1</v>
      </c>
      <c r="G1321" s="13">
        <v>18000000</v>
      </c>
      <c r="H1321" s="20">
        <v>44926</v>
      </c>
      <c r="I1321" s="15"/>
    </row>
    <row r="1322" spans="1:9" ht="18" customHeight="1" x14ac:dyDescent="0.25">
      <c r="A1322" s="15" t="s">
        <v>865</v>
      </c>
      <c r="B1322" s="20">
        <v>44489</v>
      </c>
      <c r="C1322" s="22" t="s">
        <v>867</v>
      </c>
      <c r="D1322" s="140">
        <v>5702006637</v>
      </c>
      <c r="E1322" s="38" t="s">
        <v>0</v>
      </c>
      <c r="F1322" s="38" t="s">
        <v>1</v>
      </c>
      <c r="G1322" s="13">
        <v>900000</v>
      </c>
      <c r="H1322" s="20">
        <v>45218</v>
      </c>
      <c r="I1322" s="15"/>
    </row>
    <row r="1323" spans="1:9" ht="18" customHeight="1" x14ac:dyDescent="0.25">
      <c r="A1323" s="15" t="s">
        <v>866</v>
      </c>
      <c r="B1323" s="20">
        <v>44489</v>
      </c>
      <c r="C1323" s="22" t="s">
        <v>867</v>
      </c>
      <c r="D1323" s="140">
        <v>5702006637</v>
      </c>
      <c r="E1323" s="38" t="s">
        <v>0</v>
      </c>
      <c r="F1323" s="38" t="s">
        <v>1</v>
      </c>
      <c r="G1323" s="13">
        <v>1320000</v>
      </c>
      <c r="H1323" s="20">
        <v>45035</v>
      </c>
      <c r="I1323" s="15"/>
    </row>
    <row r="1324" spans="1:9" ht="18" customHeight="1" x14ac:dyDescent="0.25">
      <c r="A1324" s="15" t="s">
        <v>882</v>
      </c>
      <c r="B1324" s="20">
        <v>44502</v>
      </c>
      <c r="C1324" s="22" t="s">
        <v>231</v>
      </c>
      <c r="D1324" s="140">
        <v>575301799112</v>
      </c>
      <c r="E1324" s="38" t="s">
        <v>0</v>
      </c>
      <c r="F1324" s="38" t="s">
        <v>1</v>
      </c>
      <c r="G1324" s="13">
        <v>1350000</v>
      </c>
      <c r="H1324" s="20">
        <v>44866</v>
      </c>
      <c r="I1324" s="15"/>
    </row>
    <row r="1325" spans="1:9" ht="18" customHeight="1" x14ac:dyDescent="0.25">
      <c r="A1325" s="15" t="s">
        <v>883</v>
      </c>
      <c r="B1325" s="20">
        <v>44502</v>
      </c>
      <c r="C1325" s="22" t="s">
        <v>884</v>
      </c>
      <c r="D1325" s="140">
        <v>5751062842</v>
      </c>
      <c r="E1325" s="38" t="s">
        <v>0</v>
      </c>
      <c r="F1325" s="38" t="s">
        <v>1</v>
      </c>
      <c r="G1325" s="13">
        <v>950000</v>
      </c>
      <c r="H1325" s="20">
        <v>45044</v>
      </c>
      <c r="I1325" s="15"/>
    </row>
    <row r="1326" spans="1:9" ht="18" customHeight="1" x14ac:dyDescent="0.25">
      <c r="A1326" s="15" t="s">
        <v>885</v>
      </c>
      <c r="B1326" s="20">
        <v>44502</v>
      </c>
      <c r="C1326" s="22" t="s">
        <v>630</v>
      </c>
      <c r="D1326" s="140">
        <v>5720021645</v>
      </c>
      <c r="E1326" s="38" t="s">
        <v>0</v>
      </c>
      <c r="F1326" s="38" t="s">
        <v>1</v>
      </c>
      <c r="G1326" s="13">
        <v>15400000</v>
      </c>
      <c r="H1326" s="20">
        <v>44612</v>
      </c>
      <c r="I1326" s="15"/>
    </row>
    <row r="1327" spans="1:9" ht="18" customHeight="1" x14ac:dyDescent="0.25">
      <c r="A1327" s="15" t="s">
        <v>890</v>
      </c>
      <c r="B1327" s="20">
        <v>44516</v>
      </c>
      <c r="C1327" s="22" t="s">
        <v>630</v>
      </c>
      <c r="D1327" s="140">
        <v>5720021645</v>
      </c>
      <c r="E1327" s="38" t="s">
        <v>0</v>
      </c>
      <c r="F1327" s="38" t="s">
        <v>1</v>
      </c>
      <c r="G1327" s="13">
        <v>14600000</v>
      </c>
      <c r="H1327" s="20">
        <v>44805</v>
      </c>
      <c r="I1327" s="15"/>
    </row>
    <row r="1328" spans="1:9" ht="18" customHeight="1" x14ac:dyDescent="0.25">
      <c r="A1328" s="15" t="s">
        <v>907</v>
      </c>
      <c r="B1328" s="20">
        <v>44540</v>
      </c>
      <c r="C1328" s="22" t="s">
        <v>1105</v>
      </c>
      <c r="D1328" s="140">
        <v>5711000409</v>
      </c>
      <c r="E1328" s="38" t="s">
        <v>0</v>
      </c>
      <c r="F1328" s="38" t="s">
        <v>1</v>
      </c>
      <c r="G1328" s="13">
        <v>2736200</v>
      </c>
      <c r="H1328" s="20">
        <v>44897</v>
      </c>
      <c r="I1328" s="15"/>
    </row>
    <row r="1329" spans="1:9" s="142" customFormat="1" ht="18" customHeight="1" x14ac:dyDescent="0.25">
      <c r="A1329" s="57" t="s">
        <v>909</v>
      </c>
      <c r="B1329" s="69">
        <v>44552</v>
      </c>
      <c r="C1329" s="91" t="s">
        <v>339</v>
      </c>
      <c r="D1329" s="2">
        <v>575301142165</v>
      </c>
      <c r="E1329" s="12" t="s">
        <v>0</v>
      </c>
      <c r="F1329" s="12" t="s">
        <v>1</v>
      </c>
      <c r="G1329" s="5">
        <v>11300000</v>
      </c>
      <c r="H1329" s="77">
        <v>44900</v>
      </c>
      <c r="I1329" s="15"/>
    </row>
    <row r="1330" spans="1:9" s="142" customFormat="1" ht="18" customHeight="1" x14ac:dyDescent="0.25">
      <c r="A1330" s="57" t="s">
        <v>912</v>
      </c>
      <c r="B1330" s="69">
        <v>44553</v>
      </c>
      <c r="C1330" s="91" t="s">
        <v>913</v>
      </c>
      <c r="D1330" s="2">
        <v>5752046882</v>
      </c>
      <c r="E1330" s="12" t="s">
        <v>0</v>
      </c>
      <c r="F1330" s="12" t="s">
        <v>1</v>
      </c>
      <c r="G1330" s="5">
        <v>14600000</v>
      </c>
      <c r="H1330" s="77">
        <v>48205</v>
      </c>
      <c r="I1330" s="15"/>
    </row>
    <row r="1331" spans="1:9" s="142" customFormat="1" ht="18" customHeight="1" x14ac:dyDescent="0.25">
      <c r="A1331" s="57" t="s">
        <v>916</v>
      </c>
      <c r="B1331" s="69">
        <v>44557</v>
      </c>
      <c r="C1331" s="22" t="s">
        <v>1104</v>
      </c>
      <c r="D1331" s="140">
        <v>5751032196</v>
      </c>
      <c r="E1331" s="38" t="s">
        <v>0</v>
      </c>
      <c r="F1331" s="38" t="s">
        <v>1</v>
      </c>
      <c r="G1331" s="5">
        <v>5024307.57</v>
      </c>
      <c r="H1331" s="77">
        <v>45046</v>
      </c>
      <c r="I1331" s="15"/>
    </row>
    <row r="1332" spans="1:9" s="142" customFormat="1" ht="18" customHeight="1" x14ac:dyDescent="0.25">
      <c r="A1332" s="57" t="s">
        <v>954</v>
      </c>
      <c r="B1332" s="69">
        <v>44608</v>
      </c>
      <c r="C1332" s="22" t="s">
        <v>32</v>
      </c>
      <c r="D1332" s="140">
        <v>5754200963</v>
      </c>
      <c r="E1332" s="38" t="s">
        <v>0</v>
      </c>
      <c r="F1332" s="38" t="s">
        <v>1</v>
      </c>
      <c r="G1332" s="5">
        <v>2000000</v>
      </c>
      <c r="H1332" s="77">
        <v>45153</v>
      </c>
      <c r="I1332" s="15"/>
    </row>
    <row r="1333" spans="1:9" s="142" customFormat="1" ht="18" customHeight="1" x14ac:dyDescent="0.25">
      <c r="A1333" s="57" t="s">
        <v>964</v>
      </c>
      <c r="B1333" s="69">
        <v>44638</v>
      </c>
      <c r="C1333" s="91" t="s">
        <v>339</v>
      </c>
      <c r="D1333" s="2">
        <v>575301142165</v>
      </c>
      <c r="E1333" s="12" t="s">
        <v>0</v>
      </c>
      <c r="F1333" s="12" t="s">
        <v>1</v>
      </c>
      <c r="G1333" s="5">
        <v>1500000</v>
      </c>
      <c r="H1333" s="77">
        <v>44986</v>
      </c>
      <c r="I1333" s="15"/>
    </row>
    <row r="1334" spans="1:9" s="142" customFormat="1" ht="18" customHeight="1" x14ac:dyDescent="0.25">
      <c r="A1334" s="57" t="s">
        <v>1000</v>
      </c>
      <c r="B1334" s="69">
        <v>44673</v>
      </c>
      <c r="C1334" s="22" t="s">
        <v>688</v>
      </c>
      <c r="D1334" s="140">
        <v>5752042366</v>
      </c>
      <c r="E1334" s="38" t="s">
        <v>0</v>
      </c>
      <c r="F1334" s="38" t="s">
        <v>1</v>
      </c>
      <c r="G1334" s="5">
        <v>1900000</v>
      </c>
      <c r="H1334" s="77">
        <v>45212</v>
      </c>
      <c r="I1334" s="15"/>
    </row>
    <row r="1335" spans="1:9" s="142" customFormat="1" ht="18" customHeight="1" x14ac:dyDescent="0.25">
      <c r="A1335" s="57" t="s">
        <v>1004</v>
      </c>
      <c r="B1335" s="69">
        <v>44679</v>
      </c>
      <c r="C1335" s="22" t="s">
        <v>889</v>
      </c>
      <c r="D1335" s="140">
        <v>5720997211</v>
      </c>
      <c r="E1335" s="38" t="s">
        <v>0</v>
      </c>
      <c r="F1335" s="38" t="s">
        <v>1</v>
      </c>
      <c r="G1335" s="5">
        <v>5540000</v>
      </c>
      <c r="H1335" s="77">
        <v>45041</v>
      </c>
      <c r="I1335" s="15"/>
    </row>
    <row r="1336" spans="1:9" s="142" customFormat="1" ht="18" customHeight="1" x14ac:dyDescent="0.25">
      <c r="A1336" s="57" t="s">
        <v>1005</v>
      </c>
      <c r="B1336" s="69">
        <v>44679</v>
      </c>
      <c r="C1336" s="22" t="s">
        <v>599</v>
      </c>
      <c r="D1336" s="140">
        <v>5752034929</v>
      </c>
      <c r="E1336" s="38" t="s">
        <v>0</v>
      </c>
      <c r="F1336" s="38" t="s">
        <v>1</v>
      </c>
      <c r="G1336" s="5">
        <v>250000</v>
      </c>
      <c r="H1336" s="77">
        <v>45219</v>
      </c>
      <c r="I1336" s="15"/>
    </row>
    <row r="1337" spans="1:9" s="142" customFormat="1" ht="18" customHeight="1" x14ac:dyDescent="0.25">
      <c r="A1337" s="57" t="s">
        <v>1018</v>
      </c>
      <c r="B1337" s="69">
        <v>44700</v>
      </c>
      <c r="C1337" s="22" t="s">
        <v>1019</v>
      </c>
      <c r="D1337" s="140">
        <v>5720007457</v>
      </c>
      <c r="E1337" s="38" t="s">
        <v>0</v>
      </c>
      <c r="F1337" s="38" t="s">
        <v>1</v>
      </c>
      <c r="G1337" s="5">
        <v>500000</v>
      </c>
      <c r="H1337" s="77">
        <v>45247</v>
      </c>
      <c r="I1337" s="15"/>
    </row>
    <row r="1338" spans="1:9" s="142" customFormat="1" ht="18" customHeight="1" x14ac:dyDescent="0.25">
      <c r="A1338" s="57" t="s">
        <v>1026</v>
      </c>
      <c r="B1338" s="69">
        <v>44711</v>
      </c>
      <c r="C1338" s="22" t="s">
        <v>774</v>
      </c>
      <c r="D1338" s="140">
        <v>5753054300</v>
      </c>
      <c r="E1338" s="38" t="s">
        <v>0</v>
      </c>
      <c r="F1338" s="38" t="s">
        <v>1</v>
      </c>
      <c r="G1338" s="5">
        <v>5000000</v>
      </c>
      <c r="H1338" s="77">
        <v>45167</v>
      </c>
      <c r="I1338" s="15"/>
    </row>
    <row r="1339" spans="1:9" s="142" customFormat="1" ht="18" customHeight="1" x14ac:dyDescent="0.25">
      <c r="A1339" s="57" t="s">
        <v>1045</v>
      </c>
      <c r="B1339" s="69">
        <v>44728</v>
      </c>
      <c r="C1339" s="91" t="s">
        <v>913</v>
      </c>
      <c r="D1339" s="2">
        <v>5752046882</v>
      </c>
      <c r="E1339" s="12" t="s">
        <v>0</v>
      </c>
      <c r="F1339" s="12" t="s">
        <v>1</v>
      </c>
      <c r="G1339" s="5">
        <v>1918000</v>
      </c>
      <c r="H1339" s="77">
        <v>48205</v>
      </c>
      <c r="I1339" s="15"/>
    </row>
    <row r="1340" spans="1:9" s="142" customFormat="1" ht="18" customHeight="1" x14ac:dyDescent="0.25">
      <c r="A1340" s="57" t="s">
        <v>1051</v>
      </c>
      <c r="B1340" s="69">
        <v>44728</v>
      </c>
      <c r="C1340" s="22" t="s">
        <v>774</v>
      </c>
      <c r="D1340" s="140">
        <v>5753054300</v>
      </c>
      <c r="E1340" s="38" t="s">
        <v>0</v>
      </c>
      <c r="F1340" s="38" t="s">
        <v>1</v>
      </c>
      <c r="G1340" s="5">
        <v>18000000</v>
      </c>
      <c r="H1340" s="77">
        <v>45167</v>
      </c>
      <c r="I1340" s="15"/>
    </row>
    <row r="1341" spans="1:9" s="142" customFormat="1" ht="18" customHeight="1" x14ac:dyDescent="0.25">
      <c r="A1341" s="57" t="s">
        <v>1052</v>
      </c>
      <c r="B1341" s="69">
        <v>44733</v>
      </c>
      <c r="C1341" s="22" t="s">
        <v>231</v>
      </c>
      <c r="D1341" s="140">
        <v>575301799112</v>
      </c>
      <c r="E1341" s="38" t="s">
        <v>0</v>
      </c>
      <c r="F1341" s="38" t="s">
        <v>1</v>
      </c>
      <c r="G1341" s="5">
        <v>900000</v>
      </c>
      <c r="H1341" s="77">
        <v>45097</v>
      </c>
      <c r="I1341" s="15"/>
    </row>
    <row r="1342" spans="1:9" s="142" customFormat="1" ht="18" customHeight="1" x14ac:dyDescent="0.25">
      <c r="A1342" s="57" t="s">
        <v>1055</v>
      </c>
      <c r="B1342" s="69">
        <v>44736</v>
      </c>
      <c r="C1342" s="22" t="s">
        <v>1056</v>
      </c>
      <c r="D1342" s="140">
        <v>5722111823</v>
      </c>
      <c r="E1342" s="38" t="s">
        <v>0</v>
      </c>
      <c r="F1342" s="38" t="s">
        <v>1</v>
      </c>
      <c r="G1342" s="5">
        <v>15335000</v>
      </c>
      <c r="H1342" s="77">
        <v>45097</v>
      </c>
      <c r="I1342" s="15"/>
    </row>
    <row r="1343" spans="1:9" s="142" customFormat="1" ht="18" customHeight="1" x14ac:dyDescent="0.25">
      <c r="A1343" s="57" t="s">
        <v>1058</v>
      </c>
      <c r="B1343" s="69">
        <v>44739</v>
      </c>
      <c r="C1343" s="91" t="s">
        <v>1057</v>
      </c>
      <c r="D1343" s="2">
        <v>575207811309</v>
      </c>
      <c r="E1343" s="12" t="s">
        <v>0</v>
      </c>
      <c r="F1343" s="12" t="s">
        <v>1</v>
      </c>
      <c r="G1343" s="5">
        <v>420000</v>
      </c>
      <c r="H1343" s="77">
        <v>45281</v>
      </c>
      <c r="I1343" s="15"/>
    </row>
    <row r="1344" spans="1:9" s="142" customFormat="1" ht="18" customHeight="1" x14ac:dyDescent="0.25">
      <c r="A1344" s="57" t="s">
        <v>1081</v>
      </c>
      <c r="B1344" s="69">
        <v>44775</v>
      </c>
      <c r="C1344" s="22" t="s">
        <v>856</v>
      </c>
      <c r="D1344" s="140">
        <v>5751200108</v>
      </c>
      <c r="E1344" s="38" t="s">
        <v>0</v>
      </c>
      <c r="F1344" s="38" t="s">
        <v>1</v>
      </c>
      <c r="G1344" s="5">
        <v>21000000</v>
      </c>
      <c r="H1344" s="77">
        <v>45863</v>
      </c>
      <c r="I1344" s="15"/>
    </row>
    <row r="1345" spans="1:9" s="142" customFormat="1" ht="18" customHeight="1" x14ac:dyDescent="0.25">
      <c r="A1345" s="57" t="s">
        <v>1095</v>
      </c>
      <c r="B1345" s="69">
        <v>44802</v>
      </c>
      <c r="C1345" s="22" t="s">
        <v>1096</v>
      </c>
      <c r="D1345" s="140">
        <v>5725001628</v>
      </c>
      <c r="E1345" s="38" t="s">
        <v>0</v>
      </c>
      <c r="F1345" s="38" t="s">
        <v>1</v>
      </c>
      <c r="G1345" s="5">
        <v>2800000</v>
      </c>
      <c r="H1345" s="77">
        <v>45167</v>
      </c>
      <c r="I1345" s="15"/>
    </row>
    <row r="1346" spans="1:9" s="142" customFormat="1" ht="18" customHeight="1" x14ac:dyDescent="0.25">
      <c r="A1346" s="57" t="s">
        <v>1102</v>
      </c>
      <c r="B1346" s="69">
        <v>44811</v>
      </c>
      <c r="C1346" s="22" t="s">
        <v>1103</v>
      </c>
      <c r="D1346" s="140">
        <v>5703011365</v>
      </c>
      <c r="E1346" s="38" t="s">
        <v>0</v>
      </c>
      <c r="F1346" s="38" t="s">
        <v>1</v>
      </c>
      <c r="G1346" s="5">
        <v>100000</v>
      </c>
      <c r="H1346" s="77">
        <v>45175</v>
      </c>
      <c r="I1346" s="15"/>
    </row>
    <row r="1347" spans="1:9" s="142" customFormat="1" ht="18" customHeight="1" x14ac:dyDescent="0.25">
      <c r="A1347" s="57" t="s">
        <v>1106</v>
      </c>
      <c r="B1347" s="69">
        <v>44811</v>
      </c>
      <c r="C1347" s="22" t="s">
        <v>889</v>
      </c>
      <c r="D1347" s="140">
        <v>5720997211</v>
      </c>
      <c r="E1347" s="38" t="s">
        <v>0</v>
      </c>
      <c r="F1347" s="38" t="s">
        <v>1</v>
      </c>
      <c r="G1347" s="5">
        <v>1500000</v>
      </c>
      <c r="H1347" s="77">
        <v>45176</v>
      </c>
      <c r="I1347" s="15"/>
    </row>
    <row r="1348" spans="1:9" s="142" customFormat="1" ht="18" customHeight="1" x14ac:dyDescent="0.25">
      <c r="A1348" s="57" t="s">
        <v>1111</v>
      </c>
      <c r="B1348" s="69">
        <v>44824</v>
      </c>
      <c r="C1348" s="22" t="s">
        <v>1112</v>
      </c>
      <c r="D1348" s="140">
        <v>5721003166</v>
      </c>
      <c r="E1348" s="38" t="s">
        <v>0</v>
      </c>
      <c r="F1348" s="38" t="s">
        <v>1</v>
      </c>
      <c r="G1348" s="5">
        <v>1600000</v>
      </c>
      <c r="H1348" s="77">
        <v>45357</v>
      </c>
      <c r="I1348" s="15"/>
    </row>
    <row r="1349" spans="1:9" s="142" customFormat="1" ht="18" customHeight="1" x14ac:dyDescent="0.25">
      <c r="A1349" s="57" t="s">
        <v>1132</v>
      </c>
      <c r="B1349" s="69">
        <v>44833</v>
      </c>
      <c r="C1349" s="22" t="s">
        <v>604</v>
      </c>
      <c r="D1349" s="140">
        <v>5752053093</v>
      </c>
      <c r="E1349" s="38" t="s">
        <v>0</v>
      </c>
      <c r="F1349" s="38" t="s">
        <v>1</v>
      </c>
      <c r="G1349" s="5">
        <v>25000000</v>
      </c>
      <c r="H1349" s="77">
        <v>45929</v>
      </c>
      <c r="I1349" s="15"/>
    </row>
    <row r="1350" spans="1:9" s="142" customFormat="1" ht="18" customHeight="1" x14ac:dyDescent="0.25">
      <c r="A1350" s="57" t="s">
        <v>1133</v>
      </c>
      <c r="B1350" s="69">
        <v>44833</v>
      </c>
      <c r="C1350" s="22" t="s">
        <v>1134</v>
      </c>
      <c r="D1350" s="140">
        <v>5753051268</v>
      </c>
      <c r="E1350" s="38" t="s">
        <v>0</v>
      </c>
      <c r="F1350" s="38" t="s">
        <v>1</v>
      </c>
      <c r="G1350" s="5">
        <v>5000000</v>
      </c>
      <c r="H1350" s="77">
        <v>44955</v>
      </c>
      <c r="I1350" s="15"/>
    </row>
    <row r="1351" spans="1:9" s="142" customFormat="1" ht="18" customHeight="1" x14ac:dyDescent="0.25">
      <c r="A1351" s="57" t="s">
        <v>1147</v>
      </c>
      <c r="B1351" s="69">
        <v>44846</v>
      </c>
      <c r="C1351" s="22" t="s">
        <v>1146</v>
      </c>
      <c r="D1351" s="140">
        <v>5754200963</v>
      </c>
      <c r="E1351" s="38" t="s">
        <v>0</v>
      </c>
      <c r="F1351" s="38" t="s">
        <v>1</v>
      </c>
      <c r="G1351" s="5">
        <v>800000</v>
      </c>
      <c r="H1351" s="77">
        <v>45393</v>
      </c>
      <c r="I1351" s="15"/>
    </row>
    <row r="1352" spans="1:9" s="142" customFormat="1" ht="18" customHeight="1" x14ac:dyDescent="0.25">
      <c r="A1352" s="57" t="s">
        <v>1149</v>
      </c>
      <c r="B1352" s="69">
        <v>44848</v>
      </c>
      <c r="C1352" s="22" t="s">
        <v>889</v>
      </c>
      <c r="D1352" s="140">
        <v>5720997211</v>
      </c>
      <c r="E1352" s="38" t="s">
        <v>0</v>
      </c>
      <c r="F1352" s="38" t="s">
        <v>1</v>
      </c>
      <c r="G1352" s="5">
        <v>5000000</v>
      </c>
      <c r="H1352" s="77">
        <v>45213</v>
      </c>
      <c r="I1352" s="15"/>
    </row>
    <row r="1353" spans="1:9" s="142" customFormat="1" ht="18" customHeight="1" x14ac:dyDescent="0.25">
      <c r="A1353" s="57" t="s">
        <v>1150</v>
      </c>
      <c r="B1353" s="69">
        <v>44851</v>
      </c>
      <c r="C1353" s="22" t="s">
        <v>1151</v>
      </c>
      <c r="D1353" s="140">
        <v>5751051368</v>
      </c>
      <c r="E1353" s="38" t="s">
        <v>0</v>
      </c>
      <c r="F1353" s="38" t="s">
        <v>1</v>
      </c>
      <c r="G1353" s="5">
        <v>2500000</v>
      </c>
      <c r="H1353" s="77">
        <v>45398</v>
      </c>
      <c r="I1353" s="15"/>
    </row>
    <row r="1354" spans="1:9" s="142" customFormat="1" ht="18" customHeight="1" x14ac:dyDescent="0.25">
      <c r="A1354" s="57" t="s">
        <v>1167</v>
      </c>
      <c r="B1354" s="69">
        <v>44859</v>
      </c>
      <c r="C1354" s="22" t="s">
        <v>889</v>
      </c>
      <c r="D1354" s="140">
        <v>5720997211</v>
      </c>
      <c r="E1354" s="38" t="s">
        <v>0</v>
      </c>
      <c r="F1354" s="38" t="s">
        <v>1</v>
      </c>
      <c r="G1354" s="5">
        <v>2500000</v>
      </c>
      <c r="H1354" s="77">
        <v>45224</v>
      </c>
      <c r="I1354" s="15"/>
    </row>
    <row r="1355" spans="1:9" s="142" customFormat="1" ht="18" customHeight="1" x14ac:dyDescent="0.25">
      <c r="A1355" s="57" t="s">
        <v>1182</v>
      </c>
      <c r="B1355" s="69">
        <v>44865</v>
      </c>
      <c r="C1355" s="22" t="s">
        <v>166</v>
      </c>
      <c r="D1355" s="140">
        <v>5751028560</v>
      </c>
      <c r="E1355" s="38" t="s">
        <v>0</v>
      </c>
      <c r="F1355" s="38" t="s">
        <v>1</v>
      </c>
      <c r="G1355" s="5">
        <v>7000000</v>
      </c>
      <c r="H1355" s="77">
        <v>45961</v>
      </c>
      <c r="I1355" s="15"/>
    </row>
    <row r="1356" spans="1:9" s="142" customFormat="1" ht="18" customHeight="1" x14ac:dyDescent="0.25">
      <c r="A1356" s="57" t="s">
        <v>1185</v>
      </c>
      <c r="B1356" s="69">
        <v>44867</v>
      </c>
      <c r="C1356" s="22" t="s">
        <v>1186</v>
      </c>
      <c r="D1356" s="140">
        <v>5752200220</v>
      </c>
      <c r="E1356" s="38" t="s">
        <v>0</v>
      </c>
      <c r="F1356" s="38" t="s">
        <v>1</v>
      </c>
      <c r="G1356" s="5">
        <v>2000000</v>
      </c>
      <c r="H1356" s="77">
        <v>45963</v>
      </c>
      <c r="I1356" s="15"/>
    </row>
    <row r="1357" spans="1:9" s="142" customFormat="1" ht="18" customHeight="1" x14ac:dyDescent="0.25">
      <c r="A1357" s="57" t="s">
        <v>1195</v>
      </c>
      <c r="B1357" s="69">
        <v>44872</v>
      </c>
      <c r="C1357" s="22" t="s">
        <v>1196</v>
      </c>
      <c r="D1357" s="140">
        <v>5752071889</v>
      </c>
      <c r="E1357" s="38" t="s">
        <v>0</v>
      </c>
      <c r="F1357" s="38" t="s">
        <v>1</v>
      </c>
      <c r="G1357" s="5">
        <v>2716000</v>
      </c>
      <c r="H1357" s="77">
        <v>45968</v>
      </c>
      <c r="I1357" s="15"/>
    </row>
    <row r="1358" spans="1:9" s="142" customFormat="1" ht="18" customHeight="1" x14ac:dyDescent="0.25">
      <c r="A1358" s="57" t="s">
        <v>1194</v>
      </c>
      <c r="B1358" s="69">
        <v>44873</v>
      </c>
      <c r="C1358" s="22" t="s">
        <v>614</v>
      </c>
      <c r="D1358" s="140">
        <v>571600408497</v>
      </c>
      <c r="E1358" s="38" t="s">
        <v>0</v>
      </c>
      <c r="F1358" s="38" t="s">
        <v>1</v>
      </c>
      <c r="G1358" s="5">
        <v>10472000</v>
      </c>
      <c r="H1358" s="77">
        <v>45238</v>
      </c>
      <c r="I1358" s="15"/>
    </row>
    <row r="1359" spans="1:9" s="142" customFormat="1" ht="18" customHeight="1" x14ac:dyDescent="0.25">
      <c r="A1359" s="57" t="s">
        <v>1218</v>
      </c>
      <c r="B1359" s="69">
        <v>44887</v>
      </c>
      <c r="C1359" s="22" t="s">
        <v>597</v>
      </c>
      <c r="D1359" s="140">
        <v>7726749787</v>
      </c>
      <c r="E1359" s="38" t="s">
        <v>0</v>
      </c>
      <c r="F1359" s="38" t="s">
        <v>1</v>
      </c>
      <c r="G1359" s="5">
        <v>16546000</v>
      </c>
      <c r="H1359" s="77">
        <v>45429</v>
      </c>
      <c r="I1359" s="15"/>
    </row>
    <row r="1360" spans="1:9" s="142" customFormat="1" ht="18" customHeight="1" x14ac:dyDescent="0.25">
      <c r="A1360" s="57" t="s">
        <v>1219</v>
      </c>
      <c r="B1360" s="69">
        <v>44887</v>
      </c>
      <c r="C1360" s="22" t="s">
        <v>1220</v>
      </c>
      <c r="D1360" s="140">
        <v>3232029069</v>
      </c>
      <c r="E1360" s="38" t="s">
        <v>0</v>
      </c>
      <c r="F1360" s="38" t="s">
        <v>1</v>
      </c>
      <c r="G1360" s="5">
        <v>12740000</v>
      </c>
      <c r="H1360" s="77">
        <v>44948</v>
      </c>
      <c r="I1360" s="15"/>
    </row>
    <row r="1361" spans="1:9" s="142" customFormat="1" ht="18" customHeight="1" x14ac:dyDescent="0.25">
      <c r="A1361" s="57" t="s">
        <v>1225</v>
      </c>
      <c r="B1361" s="69">
        <v>44888</v>
      </c>
      <c r="C1361" s="22" t="s">
        <v>1226</v>
      </c>
      <c r="D1361" s="140">
        <v>5708003858</v>
      </c>
      <c r="E1361" s="38" t="s">
        <v>0</v>
      </c>
      <c r="F1361" s="38" t="s">
        <v>1</v>
      </c>
      <c r="G1361" s="5">
        <v>300000</v>
      </c>
      <c r="H1361" s="77">
        <v>45432</v>
      </c>
      <c r="I1361" s="15"/>
    </row>
    <row r="1362" spans="1:9" s="142" customFormat="1" ht="18" customHeight="1" x14ac:dyDescent="0.25">
      <c r="A1362" s="57" t="s">
        <v>1231</v>
      </c>
      <c r="B1362" s="69">
        <v>44893</v>
      </c>
      <c r="C1362" s="22" t="s">
        <v>1105</v>
      </c>
      <c r="D1362" s="140">
        <v>5711000409</v>
      </c>
      <c r="E1362" s="38" t="s">
        <v>0</v>
      </c>
      <c r="F1362" s="38" t="s">
        <v>1</v>
      </c>
      <c r="G1362" s="5">
        <v>5500000</v>
      </c>
      <c r="H1362" s="77">
        <v>45245</v>
      </c>
      <c r="I1362" s="15"/>
    </row>
    <row r="1363" spans="1:9" s="142" customFormat="1" ht="18" customHeight="1" x14ac:dyDescent="0.25">
      <c r="A1363" s="57" t="s">
        <v>1259</v>
      </c>
      <c r="B1363" s="69">
        <v>44908</v>
      </c>
      <c r="C1363" s="22" t="s">
        <v>1260</v>
      </c>
      <c r="D1363" s="140">
        <v>5703010393</v>
      </c>
      <c r="E1363" s="38" t="s">
        <v>0</v>
      </c>
      <c r="F1363" s="38" t="s">
        <v>1</v>
      </c>
      <c r="G1363" s="5">
        <v>450000</v>
      </c>
      <c r="H1363" s="77">
        <v>45455</v>
      </c>
      <c r="I1363" s="15"/>
    </row>
    <row r="1364" spans="1:9" s="142" customFormat="1" ht="18" customHeight="1" x14ac:dyDescent="0.25">
      <c r="A1364" s="57" t="s">
        <v>1267</v>
      </c>
      <c r="B1364" s="69">
        <v>44911</v>
      </c>
      <c r="C1364" s="22" t="s">
        <v>1056</v>
      </c>
      <c r="D1364" s="140">
        <v>5722111823</v>
      </c>
      <c r="E1364" s="38" t="s">
        <v>0</v>
      </c>
      <c r="F1364" s="38" t="s">
        <v>1</v>
      </c>
      <c r="G1364" s="5">
        <v>11200000</v>
      </c>
      <c r="H1364" s="77">
        <v>45276</v>
      </c>
      <c r="I1364" s="15"/>
    </row>
    <row r="1365" spans="1:9" s="142" customFormat="1" ht="18" customHeight="1" x14ac:dyDescent="0.25">
      <c r="A1365" s="57" t="s">
        <v>1272</v>
      </c>
      <c r="B1365" s="69">
        <v>44915</v>
      </c>
      <c r="C1365" s="22" t="s">
        <v>856</v>
      </c>
      <c r="D1365" s="140">
        <v>5751200108</v>
      </c>
      <c r="E1365" s="38" t="s">
        <v>0</v>
      </c>
      <c r="F1365" s="38" t="s">
        <v>1</v>
      </c>
      <c r="G1365" s="5">
        <v>5000000</v>
      </c>
      <c r="H1365" s="77">
        <v>46008</v>
      </c>
      <c r="I1365" s="15"/>
    </row>
    <row r="1366" spans="1:9" s="142" customFormat="1" ht="18" customHeight="1" x14ac:dyDescent="0.25">
      <c r="A1366" s="57" t="s">
        <v>1277</v>
      </c>
      <c r="B1366" s="69">
        <v>44916</v>
      </c>
      <c r="C1366" s="91" t="s">
        <v>339</v>
      </c>
      <c r="D1366" s="2">
        <v>575301142165</v>
      </c>
      <c r="E1366" s="12" t="s">
        <v>0</v>
      </c>
      <c r="F1366" s="12" t="s">
        <v>1</v>
      </c>
      <c r="G1366" s="5">
        <v>1700000</v>
      </c>
      <c r="H1366" s="77">
        <v>45265</v>
      </c>
      <c r="I1366" s="15"/>
    </row>
    <row r="1367" spans="1:9" s="142" customFormat="1" ht="18" customHeight="1" x14ac:dyDescent="0.25">
      <c r="A1367" s="57" t="s">
        <v>1278</v>
      </c>
      <c r="B1367" s="69">
        <v>44916</v>
      </c>
      <c r="C1367" s="91" t="s">
        <v>163</v>
      </c>
      <c r="D1367" s="2">
        <v>575300002260</v>
      </c>
      <c r="E1367" s="12" t="s">
        <v>0</v>
      </c>
      <c r="F1367" s="12" t="s">
        <v>1</v>
      </c>
      <c r="G1367" s="5">
        <v>4500000</v>
      </c>
      <c r="H1367" s="77">
        <v>46013</v>
      </c>
      <c r="I1367" s="15"/>
    </row>
    <row r="1368" spans="1:9" s="142" customFormat="1" ht="18" customHeight="1" x14ac:dyDescent="0.25">
      <c r="A1368" s="57" t="s">
        <v>1284</v>
      </c>
      <c r="B1368" s="69">
        <v>44921</v>
      </c>
      <c r="C1368" s="22" t="s">
        <v>1283</v>
      </c>
      <c r="D1368" s="140">
        <v>5752203623</v>
      </c>
      <c r="E1368" s="38" t="s">
        <v>0</v>
      </c>
      <c r="F1368" s="38" t="s">
        <v>1</v>
      </c>
      <c r="G1368" s="5">
        <v>16000000</v>
      </c>
      <c r="H1368" s="77">
        <v>46013</v>
      </c>
      <c r="I1368" s="15"/>
    </row>
    <row r="1369" spans="1:9" s="142" customFormat="1" ht="18" customHeight="1" x14ac:dyDescent="0.25">
      <c r="A1369" s="57" t="s">
        <v>1287</v>
      </c>
      <c r="B1369" s="69">
        <v>44923</v>
      </c>
      <c r="C1369" s="22" t="s">
        <v>1288</v>
      </c>
      <c r="D1369" s="140">
        <v>571700602988</v>
      </c>
      <c r="E1369" s="38" t="s">
        <v>0</v>
      </c>
      <c r="F1369" s="38" t="s">
        <v>1</v>
      </c>
      <c r="G1369" s="5">
        <v>20000000</v>
      </c>
      <c r="H1369" s="77">
        <v>45268</v>
      </c>
      <c r="I1369" s="15"/>
    </row>
    <row r="1370" spans="1:9" s="142" customFormat="1" ht="18" customHeight="1" x14ac:dyDescent="0.25">
      <c r="A1370" s="57" t="s">
        <v>1291</v>
      </c>
      <c r="B1370" s="69">
        <v>44924</v>
      </c>
      <c r="C1370" s="22" t="s">
        <v>1293</v>
      </c>
      <c r="D1370" s="140">
        <v>5752046032</v>
      </c>
      <c r="E1370" s="38" t="s">
        <v>0</v>
      </c>
      <c r="F1370" s="38" t="s">
        <v>1</v>
      </c>
      <c r="G1370" s="5">
        <v>5000000</v>
      </c>
      <c r="H1370" s="77">
        <v>46020</v>
      </c>
      <c r="I1370" s="15"/>
    </row>
    <row r="1371" spans="1:9" s="142" customFormat="1" ht="18" customHeight="1" x14ac:dyDescent="0.25">
      <c r="A1371" s="57" t="s">
        <v>1292</v>
      </c>
      <c r="B1371" s="69">
        <v>44924</v>
      </c>
      <c r="C1371" s="22" t="s">
        <v>1293</v>
      </c>
      <c r="D1371" s="140">
        <v>5752046032</v>
      </c>
      <c r="E1371" s="38" t="s">
        <v>0</v>
      </c>
      <c r="F1371" s="38" t="s">
        <v>1</v>
      </c>
      <c r="G1371" s="5">
        <v>5000000</v>
      </c>
      <c r="H1371" s="77">
        <v>46020</v>
      </c>
      <c r="I1371" s="15"/>
    </row>
    <row r="1372" spans="1:9" s="142" customFormat="1" ht="18" customHeight="1" x14ac:dyDescent="0.25">
      <c r="A1372" s="57" t="s">
        <v>1314</v>
      </c>
      <c r="B1372" s="69">
        <v>44939</v>
      </c>
      <c r="C1372" s="22" t="s">
        <v>231</v>
      </c>
      <c r="D1372" s="140">
        <v>575301799112</v>
      </c>
      <c r="E1372" s="38" t="s">
        <v>0</v>
      </c>
      <c r="F1372" s="38" t="s">
        <v>1</v>
      </c>
      <c r="G1372" s="5">
        <v>800000</v>
      </c>
      <c r="H1372" s="77">
        <v>45303</v>
      </c>
      <c r="I1372" s="15"/>
    </row>
    <row r="1373" spans="1:9" s="142" customFormat="1" ht="18" customHeight="1" x14ac:dyDescent="0.25">
      <c r="A1373" s="57" t="s">
        <v>1319</v>
      </c>
      <c r="B1373" s="69">
        <v>44944</v>
      </c>
      <c r="C1373" s="22" t="s">
        <v>1320</v>
      </c>
      <c r="D1373" s="140">
        <v>5752054330</v>
      </c>
      <c r="E1373" s="38" t="s">
        <v>0</v>
      </c>
      <c r="F1373" s="38" t="s">
        <v>1</v>
      </c>
      <c r="G1373" s="5">
        <v>1500000</v>
      </c>
      <c r="H1373" s="77">
        <v>46040</v>
      </c>
      <c r="I1373" s="15"/>
    </row>
    <row r="1374" spans="1:9" s="142" customFormat="1" ht="18" customHeight="1" x14ac:dyDescent="0.25">
      <c r="A1374" s="57" t="s">
        <v>1327</v>
      </c>
      <c r="B1374" s="69">
        <v>44963</v>
      </c>
      <c r="C1374" s="22" t="s">
        <v>1328</v>
      </c>
      <c r="D1374" s="140">
        <v>5752056538</v>
      </c>
      <c r="E1374" s="38" t="s">
        <v>0</v>
      </c>
      <c r="F1374" s="38" t="s">
        <v>1</v>
      </c>
      <c r="G1374" s="5">
        <v>5000000</v>
      </c>
      <c r="H1374" s="77">
        <v>46059</v>
      </c>
      <c r="I1374" s="15"/>
    </row>
    <row r="1375" spans="1:9" s="142" customFormat="1" ht="18" customHeight="1" x14ac:dyDescent="0.25">
      <c r="A1375" s="57" t="s">
        <v>1343</v>
      </c>
      <c r="B1375" s="69">
        <v>44965</v>
      </c>
      <c r="C1375" s="22" t="s">
        <v>1328</v>
      </c>
      <c r="D1375" s="140">
        <v>5752056538</v>
      </c>
      <c r="E1375" s="38" t="s">
        <v>0</v>
      </c>
      <c r="F1375" s="38" t="s">
        <v>1</v>
      </c>
      <c r="G1375" s="5">
        <v>5000000</v>
      </c>
      <c r="H1375" s="77">
        <v>46061</v>
      </c>
      <c r="I1375" s="15"/>
    </row>
    <row r="1376" spans="1:9" s="142" customFormat="1" ht="18" customHeight="1" x14ac:dyDescent="0.25">
      <c r="A1376" s="57" t="s">
        <v>1347</v>
      </c>
      <c r="B1376" s="69">
        <v>44966</v>
      </c>
      <c r="C1376" s="22" t="s">
        <v>1328</v>
      </c>
      <c r="D1376" s="140">
        <v>5752056538</v>
      </c>
      <c r="E1376" s="38" t="s">
        <v>0</v>
      </c>
      <c r="F1376" s="38" t="s">
        <v>1</v>
      </c>
      <c r="G1376" s="5">
        <v>5000000</v>
      </c>
      <c r="H1376" s="77">
        <v>46062</v>
      </c>
      <c r="I1376" s="15"/>
    </row>
    <row r="1377" spans="1:9" s="142" customFormat="1" ht="18" customHeight="1" x14ac:dyDescent="0.25">
      <c r="A1377" s="57" t="s">
        <v>1351</v>
      </c>
      <c r="B1377" s="69">
        <v>44970</v>
      </c>
      <c r="C1377" s="22" t="s">
        <v>1186</v>
      </c>
      <c r="D1377" s="140">
        <v>5752200220</v>
      </c>
      <c r="E1377" s="38" t="s">
        <v>0</v>
      </c>
      <c r="F1377" s="38" t="s">
        <v>1</v>
      </c>
      <c r="G1377" s="5">
        <v>3500000</v>
      </c>
      <c r="H1377" s="77">
        <v>46066</v>
      </c>
      <c r="I1377" s="15"/>
    </row>
    <row r="1378" spans="1:9" s="142" customFormat="1" ht="18" customHeight="1" x14ac:dyDescent="0.25">
      <c r="A1378" s="57" t="s">
        <v>1366</v>
      </c>
      <c r="B1378" s="69">
        <v>44974</v>
      </c>
      <c r="C1378" s="22" t="s">
        <v>616</v>
      </c>
      <c r="D1378" s="140">
        <v>7719817651</v>
      </c>
      <c r="E1378" s="38" t="s">
        <v>0</v>
      </c>
      <c r="F1378" s="38" t="s">
        <v>1</v>
      </c>
      <c r="G1378" s="5">
        <v>7000000</v>
      </c>
      <c r="H1378" s="77">
        <v>45688</v>
      </c>
      <c r="I1378" s="15"/>
    </row>
    <row r="1379" spans="1:9" s="142" customFormat="1" ht="18" customHeight="1" x14ac:dyDescent="0.25">
      <c r="A1379" s="57" t="s">
        <v>1367</v>
      </c>
      <c r="B1379" s="69">
        <v>44974</v>
      </c>
      <c r="C1379" s="22" t="s">
        <v>616</v>
      </c>
      <c r="D1379" s="140">
        <v>7719817651</v>
      </c>
      <c r="E1379" s="38" t="s">
        <v>0</v>
      </c>
      <c r="F1379" s="38" t="s">
        <v>1</v>
      </c>
      <c r="G1379" s="5">
        <v>23000000</v>
      </c>
      <c r="H1379" s="77">
        <v>45688</v>
      </c>
      <c r="I1379" s="15"/>
    </row>
    <row r="1380" spans="1:9" s="142" customFormat="1" ht="15.75" customHeight="1" x14ac:dyDescent="0.25">
      <c r="A1380" s="83" t="s">
        <v>1402</v>
      </c>
      <c r="B1380" s="84">
        <v>44977</v>
      </c>
      <c r="C1380" s="97" t="s">
        <v>1368</v>
      </c>
      <c r="D1380" s="2">
        <v>570501533992</v>
      </c>
      <c r="E1380" s="86" t="s">
        <v>0</v>
      </c>
      <c r="F1380" s="86" t="s">
        <v>1</v>
      </c>
      <c r="G1380" s="87">
        <v>2500000</v>
      </c>
      <c r="H1380" s="88">
        <v>46073</v>
      </c>
      <c r="I1380" s="89"/>
    </row>
    <row r="1381" spans="1:9" s="142" customFormat="1" ht="18" customHeight="1" x14ac:dyDescent="0.25">
      <c r="A1381" s="57" t="s">
        <v>1403</v>
      </c>
      <c r="B1381" s="69">
        <v>44978</v>
      </c>
      <c r="C1381" s="22" t="s">
        <v>1112</v>
      </c>
      <c r="D1381" s="140">
        <v>5721003166</v>
      </c>
      <c r="E1381" s="38" t="s">
        <v>0</v>
      </c>
      <c r="F1381" s="38" t="s">
        <v>1</v>
      </c>
      <c r="G1381" s="5">
        <v>900000</v>
      </c>
      <c r="H1381" s="77">
        <v>45524</v>
      </c>
      <c r="I1381" s="15"/>
    </row>
    <row r="1382" spans="1:9" s="142" customFormat="1" ht="18" customHeight="1" x14ac:dyDescent="0.25">
      <c r="A1382" s="57" t="s">
        <v>1404</v>
      </c>
      <c r="B1382" s="69">
        <v>44984</v>
      </c>
      <c r="C1382" s="22" t="s">
        <v>1056</v>
      </c>
      <c r="D1382" s="140">
        <v>5722111823</v>
      </c>
      <c r="E1382" s="38" t="s">
        <v>0</v>
      </c>
      <c r="F1382" s="38" t="s">
        <v>1</v>
      </c>
      <c r="G1382" s="5">
        <v>3450000</v>
      </c>
      <c r="H1382" s="77">
        <v>45349</v>
      </c>
      <c r="I1382" s="15"/>
    </row>
    <row r="1383" spans="1:9" s="142" customFormat="1" ht="18" customHeight="1" x14ac:dyDescent="0.25">
      <c r="A1383" s="57" t="s">
        <v>1405</v>
      </c>
      <c r="B1383" s="69">
        <v>44988</v>
      </c>
      <c r="C1383" s="22" t="s">
        <v>1386</v>
      </c>
      <c r="D1383" s="140">
        <v>5751065748</v>
      </c>
      <c r="E1383" s="38" t="s">
        <v>0</v>
      </c>
      <c r="F1383" s="38" t="s">
        <v>1</v>
      </c>
      <c r="G1383" s="5">
        <v>5000000</v>
      </c>
      <c r="H1383" s="77">
        <v>45719</v>
      </c>
      <c r="I1383" s="15"/>
    </row>
    <row r="1384" spans="1:9" s="142" customFormat="1" ht="18" customHeight="1" x14ac:dyDescent="0.25">
      <c r="A1384" s="57" t="s">
        <v>1406</v>
      </c>
      <c r="B1384" s="69">
        <v>44999</v>
      </c>
      <c r="C1384" s="22" t="s">
        <v>1186</v>
      </c>
      <c r="D1384" s="140">
        <v>5752200220</v>
      </c>
      <c r="E1384" s="38" t="s">
        <v>0</v>
      </c>
      <c r="F1384" s="38" t="s">
        <v>1</v>
      </c>
      <c r="G1384" s="5">
        <v>1900000</v>
      </c>
      <c r="H1384" s="77">
        <v>46095</v>
      </c>
      <c r="I1384" s="15"/>
    </row>
    <row r="1385" spans="1:9" s="142" customFormat="1" ht="18" customHeight="1" x14ac:dyDescent="0.25">
      <c r="A1385" s="57" t="s">
        <v>1407</v>
      </c>
      <c r="B1385" s="69">
        <v>45007</v>
      </c>
      <c r="C1385" s="22" t="s">
        <v>488</v>
      </c>
      <c r="D1385" s="140">
        <v>5751200700</v>
      </c>
      <c r="E1385" s="38" t="s">
        <v>0</v>
      </c>
      <c r="F1385" s="38" t="s">
        <v>1</v>
      </c>
      <c r="G1385" s="5">
        <v>2500000</v>
      </c>
      <c r="H1385" s="77">
        <v>45373</v>
      </c>
      <c r="I1385" s="15"/>
    </row>
    <row r="1386" spans="1:9" s="142" customFormat="1" ht="18" customHeight="1" x14ac:dyDescent="0.25">
      <c r="A1386" s="57" t="s">
        <v>1408</v>
      </c>
      <c r="B1386" s="69">
        <v>45008</v>
      </c>
      <c r="C1386" s="22" t="s">
        <v>1368</v>
      </c>
      <c r="D1386" s="2">
        <v>570501533992</v>
      </c>
      <c r="E1386" s="86" t="s">
        <v>0</v>
      </c>
      <c r="F1386" s="86" t="s">
        <v>1</v>
      </c>
      <c r="G1386" s="5">
        <v>1000000</v>
      </c>
      <c r="H1386" s="77">
        <v>46104</v>
      </c>
      <c r="I1386" s="15"/>
    </row>
    <row r="1387" spans="1:9" s="142" customFormat="1" ht="18" customHeight="1" x14ac:dyDescent="0.25">
      <c r="A1387" s="57" t="s">
        <v>1461</v>
      </c>
      <c r="B1387" s="69">
        <v>45021</v>
      </c>
      <c r="C1387" s="22" t="s">
        <v>889</v>
      </c>
      <c r="D1387" s="2">
        <v>5720997211</v>
      </c>
      <c r="E1387" s="86" t="s">
        <v>0</v>
      </c>
      <c r="F1387" s="86" t="s">
        <v>1</v>
      </c>
      <c r="G1387" s="5">
        <v>3500000</v>
      </c>
      <c r="H1387" s="77">
        <v>45387</v>
      </c>
      <c r="I1387" s="15"/>
    </row>
    <row r="1388" spans="1:9" s="142" customFormat="1" ht="18" customHeight="1" x14ac:dyDescent="0.25">
      <c r="A1388" s="57" t="s">
        <v>1474</v>
      </c>
      <c r="B1388" s="69">
        <v>45026</v>
      </c>
      <c r="C1388" s="22" t="s">
        <v>339</v>
      </c>
      <c r="D1388" s="2">
        <v>575301142165</v>
      </c>
      <c r="E1388" s="86" t="s">
        <v>0</v>
      </c>
      <c r="F1388" s="86" t="s">
        <v>1</v>
      </c>
      <c r="G1388" s="5">
        <v>2300000</v>
      </c>
      <c r="H1388" s="77">
        <v>45392</v>
      </c>
      <c r="I1388" s="15"/>
    </row>
    <row r="1389" spans="1:9" s="142" customFormat="1" ht="18" customHeight="1" x14ac:dyDescent="0.25">
      <c r="A1389" s="57" t="s">
        <v>1532</v>
      </c>
      <c r="B1389" s="69">
        <v>45071</v>
      </c>
      <c r="C1389" s="22" t="s">
        <v>1186</v>
      </c>
      <c r="D1389" s="140">
        <v>5752200220</v>
      </c>
      <c r="E1389" s="38" t="s">
        <v>0</v>
      </c>
      <c r="F1389" s="38" t="s">
        <v>1</v>
      </c>
      <c r="G1389" s="5">
        <v>2500000</v>
      </c>
      <c r="H1389" s="77">
        <v>46167</v>
      </c>
      <c r="I1389" s="15"/>
    </row>
    <row r="1390" spans="1:9" s="142" customFormat="1" ht="18" customHeight="1" x14ac:dyDescent="0.25">
      <c r="A1390" s="57" t="s">
        <v>1540</v>
      </c>
      <c r="B1390" s="69">
        <v>45075</v>
      </c>
      <c r="C1390" s="22" t="s">
        <v>1541</v>
      </c>
      <c r="D1390" s="140">
        <v>575108625661</v>
      </c>
      <c r="E1390" s="38" t="s">
        <v>0</v>
      </c>
      <c r="F1390" s="38" t="s">
        <v>1</v>
      </c>
      <c r="G1390" s="5">
        <v>1375000</v>
      </c>
      <c r="H1390" s="77">
        <v>45441</v>
      </c>
      <c r="I1390" s="15"/>
    </row>
    <row r="1391" spans="1:9" s="142" customFormat="1" ht="18" customHeight="1" x14ac:dyDescent="0.25">
      <c r="A1391" s="57" t="s">
        <v>1542</v>
      </c>
      <c r="B1391" s="69">
        <v>45075</v>
      </c>
      <c r="C1391" s="22" t="s">
        <v>1543</v>
      </c>
      <c r="D1391" s="140">
        <v>3257019760</v>
      </c>
      <c r="E1391" s="38" t="s">
        <v>0</v>
      </c>
      <c r="F1391" s="38" t="s">
        <v>1</v>
      </c>
      <c r="G1391" s="5">
        <v>17410000</v>
      </c>
      <c r="H1391" s="77">
        <v>46902</v>
      </c>
      <c r="I1391" s="15"/>
    </row>
    <row r="1392" spans="1:9" s="142" customFormat="1" ht="18" customHeight="1" x14ac:dyDescent="0.25">
      <c r="A1392" s="57" t="s">
        <v>1545</v>
      </c>
      <c r="B1392" s="69">
        <v>45076</v>
      </c>
      <c r="C1392" s="22" t="s">
        <v>231</v>
      </c>
      <c r="D1392" s="140">
        <v>575301799112</v>
      </c>
      <c r="E1392" s="38" t="s">
        <v>0</v>
      </c>
      <c r="F1392" s="38" t="s">
        <v>1</v>
      </c>
      <c r="G1392" s="5">
        <v>1000000</v>
      </c>
      <c r="H1392" s="77">
        <v>45136</v>
      </c>
      <c r="I1392" s="15"/>
    </row>
    <row r="1393" spans="1:9" s="142" customFormat="1" ht="18" customHeight="1" x14ac:dyDescent="0.25">
      <c r="A1393" s="57" t="s">
        <v>1547</v>
      </c>
      <c r="B1393" s="69">
        <v>45079</v>
      </c>
      <c r="C1393" s="22" t="s">
        <v>1288</v>
      </c>
      <c r="D1393" s="140">
        <v>571700602988</v>
      </c>
      <c r="E1393" s="38" t="s">
        <v>0</v>
      </c>
      <c r="F1393" s="38" t="s">
        <v>1</v>
      </c>
      <c r="G1393" s="5">
        <v>5000000</v>
      </c>
      <c r="H1393" s="77">
        <v>45445</v>
      </c>
      <c r="I1393" s="15"/>
    </row>
    <row r="1394" spans="1:9" s="142" customFormat="1" ht="18" customHeight="1" x14ac:dyDescent="0.25">
      <c r="A1394" s="57" t="s">
        <v>1548</v>
      </c>
      <c r="B1394" s="69">
        <v>45079</v>
      </c>
      <c r="C1394" s="22" t="s">
        <v>1288</v>
      </c>
      <c r="D1394" s="140">
        <v>571700602988</v>
      </c>
      <c r="E1394" s="38" t="s">
        <v>0</v>
      </c>
      <c r="F1394" s="38" t="s">
        <v>1</v>
      </c>
      <c r="G1394" s="5">
        <v>2500000</v>
      </c>
      <c r="H1394" s="77">
        <v>45445</v>
      </c>
      <c r="I1394" s="15"/>
    </row>
    <row r="1395" spans="1:9" s="142" customFormat="1" ht="18" customHeight="1" x14ac:dyDescent="0.25">
      <c r="A1395" s="57" t="s">
        <v>1557</v>
      </c>
      <c r="B1395" s="69">
        <v>45083</v>
      </c>
      <c r="C1395" s="22" t="s">
        <v>1368</v>
      </c>
      <c r="D1395" s="2">
        <v>570501533992</v>
      </c>
      <c r="E1395" s="86" t="s">
        <v>0</v>
      </c>
      <c r="F1395" s="86" t="s">
        <v>1</v>
      </c>
      <c r="G1395" s="5">
        <v>1500000</v>
      </c>
      <c r="H1395" s="77">
        <v>46179</v>
      </c>
      <c r="I1395" s="15"/>
    </row>
    <row r="1396" spans="1:9" s="142" customFormat="1" ht="18" customHeight="1" x14ac:dyDescent="0.25">
      <c r="A1396" s="57" t="s">
        <v>1555</v>
      </c>
      <c r="B1396" s="69">
        <v>45084</v>
      </c>
      <c r="C1396" s="22" t="s">
        <v>599</v>
      </c>
      <c r="D1396" s="140">
        <v>5752034929</v>
      </c>
      <c r="E1396" s="38" t="s">
        <v>0</v>
      </c>
      <c r="F1396" s="38" t="s">
        <v>1</v>
      </c>
      <c r="G1396" s="5">
        <v>200000</v>
      </c>
      <c r="H1396" s="77">
        <v>45632</v>
      </c>
      <c r="I1396" s="15"/>
    </row>
    <row r="1397" spans="1:9" s="142" customFormat="1" ht="18" customHeight="1" x14ac:dyDescent="0.25">
      <c r="A1397" s="57" t="s">
        <v>1556</v>
      </c>
      <c r="B1397" s="69">
        <v>45084</v>
      </c>
      <c r="C1397" s="22" t="s">
        <v>884</v>
      </c>
      <c r="D1397" s="140">
        <v>5751062842</v>
      </c>
      <c r="E1397" s="38" t="s">
        <v>0</v>
      </c>
      <c r="F1397" s="38" t="s">
        <v>1</v>
      </c>
      <c r="G1397" s="5">
        <v>1250000</v>
      </c>
      <c r="H1397" s="77">
        <v>45632</v>
      </c>
      <c r="I1397" s="15"/>
    </row>
    <row r="1398" spans="1:9" s="142" customFormat="1" ht="18" customHeight="1" x14ac:dyDescent="0.25">
      <c r="A1398" s="57" t="s">
        <v>1575</v>
      </c>
      <c r="B1398" s="69">
        <v>45092</v>
      </c>
      <c r="C1398" s="22" t="s">
        <v>1056</v>
      </c>
      <c r="D1398" s="140">
        <v>5722111823</v>
      </c>
      <c r="E1398" s="38" t="s">
        <v>0</v>
      </c>
      <c r="F1398" s="38" t="s">
        <v>1</v>
      </c>
      <c r="G1398" s="5">
        <v>6924000</v>
      </c>
      <c r="H1398" s="77">
        <v>45458</v>
      </c>
      <c r="I1398" s="15"/>
    </row>
    <row r="1399" spans="1:9" x14ac:dyDescent="0.25">
      <c r="A1399" s="15" t="s">
        <v>1576</v>
      </c>
      <c r="B1399" s="20">
        <v>45098</v>
      </c>
      <c r="C1399" s="91" t="s">
        <v>913</v>
      </c>
      <c r="D1399" s="2">
        <v>5752046882</v>
      </c>
      <c r="E1399" s="38" t="s">
        <v>0</v>
      </c>
      <c r="F1399" s="38" t="s">
        <v>1</v>
      </c>
      <c r="G1399" s="13">
        <v>14400000</v>
      </c>
      <c r="H1399" s="20">
        <v>48751</v>
      </c>
      <c r="I1399" s="112"/>
    </row>
    <row r="1400" spans="1:9" x14ac:dyDescent="0.25">
      <c r="A1400" s="15" t="s">
        <v>1598</v>
      </c>
      <c r="B1400" s="20">
        <v>45113</v>
      </c>
      <c r="C1400" s="91" t="s">
        <v>1599</v>
      </c>
      <c r="D1400" s="2">
        <v>5720016317</v>
      </c>
      <c r="E1400" s="38" t="s">
        <v>0</v>
      </c>
      <c r="F1400" s="38" t="s">
        <v>1</v>
      </c>
      <c r="G1400" s="13">
        <v>2065000</v>
      </c>
      <c r="H1400" s="20">
        <v>45478</v>
      </c>
      <c r="I1400" s="112"/>
    </row>
    <row r="1401" spans="1:9" x14ac:dyDescent="0.25">
      <c r="A1401" s="15" t="s">
        <v>1609</v>
      </c>
      <c r="B1401" s="20">
        <v>45118</v>
      </c>
      <c r="C1401" s="91" t="s">
        <v>1610</v>
      </c>
      <c r="D1401" s="2">
        <v>5752042366</v>
      </c>
      <c r="E1401" s="38" t="s">
        <v>0</v>
      </c>
      <c r="F1401" s="38" t="s">
        <v>1</v>
      </c>
      <c r="G1401" s="13">
        <v>3000000</v>
      </c>
      <c r="H1401" s="20">
        <v>46214</v>
      </c>
      <c r="I1401" s="112"/>
    </row>
    <row r="1402" spans="1:9" x14ac:dyDescent="0.25">
      <c r="A1402" s="15" t="s">
        <v>1611</v>
      </c>
      <c r="B1402" s="20">
        <v>45118</v>
      </c>
      <c r="C1402" s="22" t="s">
        <v>1056</v>
      </c>
      <c r="D1402" s="140">
        <v>5722111823</v>
      </c>
      <c r="E1402" s="38" t="s">
        <v>0</v>
      </c>
      <c r="F1402" s="38" t="s">
        <v>1</v>
      </c>
      <c r="G1402" s="13">
        <v>7881000</v>
      </c>
      <c r="H1402" s="20">
        <v>45484</v>
      </c>
      <c r="I1402" s="112"/>
    </row>
    <row r="1403" spans="1:9" x14ac:dyDescent="0.25">
      <c r="A1403" s="15" t="s">
        <v>1617</v>
      </c>
      <c r="B1403" s="20">
        <v>45125</v>
      </c>
      <c r="C1403" s="22" t="s">
        <v>614</v>
      </c>
      <c r="D1403" s="140">
        <v>571600408497</v>
      </c>
      <c r="E1403" s="38" t="s">
        <v>0</v>
      </c>
      <c r="F1403" s="38" t="s">
        <v>1</v>
      </c>
      <c r="G1403" s="13">
        <v>5000000</v>
      </c>
      <c r="H1403" s="20">
        <v>45491</v>
      </c>
      <c r="I1403" s="112"/>
    </row>
    <row r="1404" spans="1:9" x14ac:dyDescent="0.25">
      <c r="A1404" s="15" t="s">
        <v>1630</v>
      </c>
      <c r="B1404" s="20">
        <v>45132</v>
      </c>
      <c r="C1404" s="22" t="s">
        <v>1112</v>
      </c>
      <c r="D1404" s="140">
        <v>5721003166</v>
      </c>
      <c r="E1404" s="38" t="s">
        <v>0</v>
      </c>
      <c r="F1404" s="38" t="s">
        <v>1</v>
      </c>
      <c r="G1404" s="13">
        <v>5000000</v>
      </c>
      <c r="H1404" s="20">
        <v>45498</v>
      </c>
      <c r="I1404" s="112"/>
    </row>
    <row r="1405" spans="1:9" x14ac:dyDescent="0.25">
      <c r="A1405" s="15" t="s">
        <v>1638</v>
      </c>
      <c r="B1405" s="20">
        <v>45135</v>
      </c>
      <c r="C1405" s="22" t="s">
        <v>1639</v>
      </c>
      <c r="D1405" s="140">
        <v>5752032664</v>
      </c>
      <c r="E1405" s="38" t="s">
        <v>0</v>
      </c>
      <c r="F1405" s="38" t="s">
        <v>1</v>
      </c>
      <c r="G1405" s="13">
        <v>480000</v>
      </c>
      <c r="H1405" s="20">
        <v>45684</v>
      </c>
      <c r="I1405" s="112"/>
    </row>
    <row r="1406" spans="1:9" x14ac:dyDescent="0.25">
      <c r="A1406" s="15" t="s">
        <v>1642</v>
      </c>
      <c r="B1406" s="20">
        <v>45138</v>
      </c>
      <c r="C1406" s="22" t="s">
        <v>1610</v>
      </c>
      <c r="D1406" s="140">
        <v>5752042366</v>
      </c>
      <c r="E1406" s="38" t="s">
        <v>0</v>
      </c>
      <c r="F1406" s="38" t="s">
        <v>1</v>
      </c>
      <c r="G1406" s="13">
        <v>600000</v>
      </c>
      <c r="H1406" s="20">
        <v>45672</v>
      </c>
      <c r="I1406" s="112"/>
    </row>
    <row r="1407" spans="1:9" x14ac:dyDescent="0.25">
      <c r="A1407" s="15" t="s">
        <v>1655</v>
      </c>
      <c r="B1407" s="20">
        <v>45147</v>
      </c>
      <c r="C1407" s="22" t="s">
        <v>1656</v>
      </c>
      <c r="D1407" s="140">
        <v>5751055690</v>
      </c>
      <c r="E1407" s="38" t="s">
        <v>0</v>
      </c>
      <c r="F1407" s="38" t="s">
        <v>1</v>
      </c>
      <c r="G1407" s="13">
        <v>13127094</v>
      </c>
      <c r="H1407" s="20">
        <v>46974</v>
      </c>
      <c r="I1407" s="112"/>
    </row>
    <row r="1408" spans="1:9" x14ac:dyDescent="0.25">
      <c r="A1408" s="15" t="s">
        <v>1661</v>
      </c>
      <c r="B1408" s="20">
        <v>45149</v>
      </c>
      <c r="C1408" s="97" t="s">
        <v>1159</v>
      </c>
      <c r="D1408" s="2">
        <v>5752070941</v>
      </c>
      <c r="E1408" s="86" t="s">
        <v>0</v>
      </c>
      <c r="F1408" s="86" t="s">
        <v>1</v>
      </c>
      <c r="G1408" s="13">
        <v>5000000</v>
      </c>
      <c r="H1408" s="20">
        <v>45515</v>
      </c>
      <c r="I1408" s="112"/>
    </row>
    <row r="1409" spans="1:9" x14ac:dyDescent="0.25">
      <c r="A1409" s="15" t="s">
        <v>1669</v>
      </c>
      <c r="B1409" s="20">
        <v>45154</v>
      </c>
      <c r="C1409" s="97" t="s">
        <v>1671</v>
      </c>
      <c r="D1409" s="2">
        <v>5753062037</v>
      </c>
      <c r="E1409" s="86" t="s">
        <v>0</v>
      </c>
      <c r="F1409" s="86" t="s">
        <v>1</v>
      </c>
      <c r="G1409" s="13">
        <v>5000000</v>
      </c>
      <c r="H1409" s="20">
        <v>45885</v>
      </c>
      <c r="I1409" s="112"/>
    </row>
    <row r="1410" spans="1:9" x14ac:dyDescent="0.25">
      <c r="A1410" s="15" t="s">
        <v>1670</v>
      </c>
      <c r="B1410" s="20">
        <v>45155</v>
      </c>
      <c r="C1410" s="97" t="s">
        <v>1671</v>
      </c>
      <c r="D1410" s="2">
        <v>5753062037</v>
      </c>
      <c r="E1410" s="86" t="s">
        <v>0</v>
      </c>
      <c r="F1410" s="86" t="s">
        <v>1</v>
      </c>
      <c r="G1410" s="13">
        <v>5000000</v>
      </c>
      <c r="H1410" s="20">
        <v>45886</v>
      </c>
      <c r="I1410" s="112"/>
    </row>
    <row r="1411" spans="1:9" x14ac:dyDescent="0.25">
      <c r="A1411" s="15" t="s">
        <v>1678</v>
      </c>
      <c r="B1411" s="20">
        <v>45155</v>
      </c>
      <c r="C1411" s="97" t="s">
        <v>889</v>
      </c>
      <c r="D1411" s="2">
        <v>5720997211</v>
      </c>
      <c r="E1411" s="86" t="s">
        <v>0</v>
      </c>
      <c r="F1411" s="86" t="s">
        <v>1</v>
      </c>
      <c r="G1411" s="13">
        <v>4000000</v>
      </c>
      <c r="H1411" s="20">
        <v>45521</v>
      </c>
      <c r="I1411" s="112"/>
    </row>
    <row r="1412" spans="1:9" x14ac:dyDescent="0.25">
      <c r="A1412" s="15" t="s">
        <v>1682</v>
      </c>
      <c r="B1412" s="20">
        <v>45156</v>
      </c>
      <c r="C1412" s="97" t="s">
        <v>1671</v>
      </c>
      <c r="D1412" s="2">
        <v>5753062037</v>
      </c>
      <c r="E1412" s="86" t="s">
        <v>0</v>
      </c>
      <c r="F1412" s="86" t="s">
        <v>1</v>
      </c>
      <c r="G1412" s="13">
        <v>5000000</v>
      </c>
      <c r="H1412" s="20">
        <v>45887</v>
      </c>
      <c r="I1412" s="112"/>
    </row>
    <row r="1413" spans="1:9" x14ac:dyDescent="0.25">
      <c r="A1413" s="15" t="s">
        <v>1684</v>
      </c>
      <c r="B1413" s="20">
        <v>45156</v>
      </c>
      <c r="C1413" s="97" t="s">
        <v>1159</v>
      </c>
      <c r="D1413" s="2">
        <v>5752070941</v>
      </c>
      <c r="E1413" s="86" t="s">
        <v>0</v>
      </c>
      <c r="F1413" s="86" t="s">
        <v>1</v>
      </c>
      <c r="G1413" s="13">
        <v>4247000</v>
      </c>
      <c r="H1413" s="20">
        <v>45488</v>
      </c>
      <c r="I1413" s="112"/>
    </row>
    <row r="1414" spans="1:9" x14ac:dyDescent="0.25">
      <c r="A1414" s="15" t="s">
        <v>1695</v>
      </c>
      <c r="B1414" s="20">
        <v>45160</v>
      </c>
      <c r="C1414" s="22" t="s">
        <v>1541</v>
      </c>
      <c r="D1414" s="140">
        <v>575108625661</v>
      </c>
      <c r="E1414" s="38" t="s">
        <v>0</v>
      </c>
      <c r="F1414" s="38" t="s">
        <v>1</v>
      </c>
      <c r="G1414" s="13">
        <v>850000</v>
      </c>
      <c r="H1414" s="20">
        <v>45691</v>
      </c>
      <c r="I1414" s="112"/>
    </row>
    <row r="1415" spans="1:9" x14ac:dyDescent="0.25">
      <c r="A1415" s="15" t="s">
        <v>1696</v>
      </c>
      <c r="B1415" s="20">
        <v>45160</v>
      </c>
      <c r="C1415" s="97" t="s">
        <v>1671</v>
      </c>
      <c r="D1415" s="2">
        <v>5753062037</v>
      </c>
      <c r="E1415" s="86" t="s">
        <v>0</v>
      </c>
      <c r="F1415" s="86" t="s">
        <v>1</v>
      </c>
      <c r="G1415" s="13">
        <v>5000000</v>
      </c>
      <c r="H1415" s="20">
        <v>45891</v>
      </c>
      <c r="I1415" s="112"/>
    </row>
    <row r="1416" spans="1:9" x14ac:dyDescent="0.25">
      <c r="A1416" s="15" t="s">
        <v>1697</v>
      </c>
      <c r="B1416" s="20">
        <v>45161</v>
      </c>
      <c r="C1416" s="97" t="s">
        <v>1671</v>
      </c>
      <c r="D1416" s="2">
        <v>5753062037</v>
      </c>
      <c r="E1416" s="86" t="s">
        <v>0</v>
      </c>
      <c r="F1416" s="86" t="s">
        <v>1</v>
      </c>
      <c r="G1416" s="13">
        <v>5000000</v>
      </c>
      <c r="H1416" s="20">
        <v>45892</v>
      </c>
      <c r="I1416" s="112"/>
    </row>
    <row r="1417" spans="1:9" x14ac:dyDescent="0.25">
      <c r="A1417" s="15" t="s">
        <v>1700</v>
      </c>
      <c r="B1417" s="20">
        <v>45161</v>
      </c>
      <c r="C1417" s="97" t="s">
        <v>1699</v>
      </c>
      <c r="D1417" s="2">
        <v>5703011541</v>
      </c>
      <c r="E1417" s="86" t="s">
        <v>0</v>
      </c>
      <c r="F1417" s="86" t="s">
        <v>1</v>
      </c>
      <c r="G1417" s="13">
        <v>5000000</v>
      </c>
      <c r="H1417" s="20">
        <v>46257</v>
      </c>
      <c r="I1417" s="112"/>
    </row>
    <row r="1418" spans="1:9" x14ac:dyDescent="0.25">
      <c r="A1418" s="15" t="s">
        <v>1698</v>
      </c>
      <c r="B1418" s="20">
        <v>45162</v>
      </c>
      <c r="C1418" s="97" t="s">
        <v>1671</v>
      </c>
      <c r="D1418" s="2">
        <v>5753062037</v>
      </c>
      <c r="E1418" s="86" t="s">
        <v>0</v>
      </c>
      <c r="F1418" s="86" t="s">
        <v>1</v>
      </c>
      <c r="G1418" s="13">
        <v>5000000</v>
      </c>
      <c r="H1418" s="20">
        <v>45893</v>
      </c>
      <c r="I1418" s="112"/>
    </row>
    <row r="1419" spans="1:9" x14ac:dyDescent="0.25">
      <c r="A1419" s="15" t="s">
        <v>1701</v>
      </c>
      <c r="B1419" s="20">
        <v>45162</v>
      </c>
      <c r="C1419" s="97" t="s">
        <v>1699</v>
      </c>
      <c r="D1419" s="2">
        <v>5703011541</v>
      </c>
      <c r="E1419" s="86" t="s">
        <v>0</v>
      </c>
      <c r="F1419" s="86" t="s">
        <v>1</v>
      </c>
      <c r="G1419" s="13">
        <v>5000000</v>
      </c>
      <c r="H1419" s="20">
        <v>46258</v>
      </c>
      <c r="I1419" s="112"/>
    </row>
    <row r="1420" spans="1:9" x14ac:dyDescent="0.25">
      <c r="A1420" s="15" t="s">
        <v>1702</v>
      </c>
      <c r="B1420" s="20">
        <v>45163</v>
      </c>
      <c r="C1420" s="97" t="s">
        <v>1699</v>
      </c>
      <c r="D1420" s="2">
        <v>5703011541</v>
      </c>
      <c r="E1420" s="86" t="s">
        <v>0</v>
      </c>
      <c r="F1420" s="86" t="s">
        <v>1</v>
      </c>
      <c r="G1420" s="13">
        <v>5000000</v>
      </c>
      <c r="H1420" s="20">
        <v>46259</v>
      </c>
      <c r="I1420" s="112"/>
    </row>
    <row r="1421" spans="1:9" x14ac:dyDescent="0.25">
      <c r="A1421" s="15" t="s">
        <v>1703</v>
      </c>
      <c r="B1421" s="20">
        <v>45166</v>
      </c>
      <c r="C1421" s="97" t="s">
        <v>1704</v>
      </c>
      <c r="D1421" s="2">
        <v>5753050666</v>
      </c>
      <c r="E1421" s="86" t="s">
        <v>0</v>
      </c>
      <c r="F1421" s="86" t="s">
        <v>1</v>
      </c>
      <c r="G1421" s="13">
        <v>21600000</v>
      </c>
      <c r="H1421" s="20">
        <v>45881</v>
      </c>
      <c r="I1421" s="112"/>
    </row>
    <row r="1422" spans="1:9" x14ac:dyDescent="0.25">
      <c r="A1422" s="15" t="s">
        <v>1705</v>
      </c>
      <c r="B1422" s="20">
        <v>45166</v>
      </c>
      <c r="C1422" s="97" t="s">
        <v>1671</v>
      </c>
      <c r="D1422" s="2">
        <v>5753062037</v>
      </c>
      <c r="E1422" s="86" t="s">
        <v>0</v>
      </c>
      <c r="F1422" s="86" t="s">
        <v>1</v>
      </c>
      <c r="G1422" s="13">
        <v>5000000</v>
      </c>
      <c r="H1422" s="20">
        <v>45897</v>
      </c>
      <c r="I1422" s="112"/>
    </row>
    <row r="1423" spans="1:9" x14ac:dyDescent="0.25">
      <c r="A1423" s="15" t="s">
        <v>1727</v>
      </c>
      <c r="B1423" s="20">
        <v>45169</v>
      </c>
      <c r="C1423" s="91" t="s">
        <v>1599</v>
      </c>
      <c r="D1423" s="2">
        <v>5720016317</v>
      </c>
      <c r="E1423" s="38" t="s">
        <v>0</v>
      </c>
      <c r="F1423" s="38" t="s">
        <v>1</v>
      </c>
      <c r="G1423" s="13">
        <v>1774000</v>
      </c>
      <c r="H1423" s="20">
        <v>45534</v>
      </c>
      <c r="I1423" s="112"/>
    </row>
    <row r="1424" spans="1:9" x14ac:dyDescent="0.25">
      <c r="A1424" s="15" t="s">
        <v>1731</v>
      </c>
      <c r="B1424" s="20">
        <v>45170</v>
      </c>
      <c r="C1424" s="22" t="s">
        <v>1186</v>
      </c>
      <c r="D1424" s="140">
        <v>5752200220</v>
      </c>
      <c r="E1424" s="38" t="s">
        <v>0</v>
      </c>
      <c r="F1424" s="38" t="s">
        <v>1</v>
      </c>
      <c r="G1424" s="13">
        <v>3000000</v>
      </c>
      <c r="H1424" s="20">
        <v>46266</v>
      </c>
      <c r="I1424" s="112"/>
    </row>
    <row r="1425" spans="1:9" x14ac:dyDescent="0.25">
      <c r="A1425" s="15" t="s">
        <v>1734</v>
      </c>
      <c r="B1425" s="20">
        <v>45176</v>
      </c>
      <c r="C1425" s="85" t="s">
        <v>518</v>
      </c>
      <c r="D1425" s="149">
        <v>5752046956</v>
      </c>
      <c r="E1425" s="150" t="s">
        <v>0</v>
      </c>
      <c r="F1425" s="150" t="s">
        <v>1</v>
      </c>
      <c r="G1425" s="13">
        <v>750000</v>
      </c>
      <c r="H1425" s="20">
        <v>45722</v>
      </c>
      <c r="I1425" s="112"/>
    </row>
    <row r="1426" spans="1:9" x14ac:dyDescent="0.25">
      <c r="A1426" s="15" t="s">
        <v>1735</v>
      </c>
      <c r="B1426" s="20">
        <v>45180</v>
      </c>
      <c r="C1426" s="85" t="s">
        <v>1368</v>
      </c>
      <c r="D1426" s="149">
        <v>570501533992</v>
      </c>
      <c r="E1426" s="150" t="s">
        <v>0</v>
      </c>
      <c r="F1426" s="150" t="s">
        <v>1</v>
      </c>
      <c r="G1426" s="13">
        <v>1500000</v>
      </c>
      <c r="H1426" s="20">
        <v>46276</v>
      </c>
      <c r="I1426" s="112"/>
    </row>
    <row r="1427" spans="1:9" x14ac:dyDescent="0.25">
      <c r="A1427" s="15" t="s">
        <v>1740</v>
      </c>
      <c r="B1427" s="20">
        <v>45182</v>
      </c>
      <c r="C1427" s="85" t="s">
        <v>1736</v>
      </c>
      <c r="D1427" s="149">
        <v>575300045803</v>
      </c>
      <c r="E1427" s="150" t="s">
        <v>0</v>
      </c>
      <c r="F1427" s="150" t="s">
        <v>1</v>
      </c>
      <c r="G1427" s="13">
        <v>25000000</v>
      </c>
      <c r="H1427" s="20">
        <v>48835</v>
      </c>
      <c r="I1427" s="112"/>
    </row>
    <row r="1428" spans="1:9" x14ac:dyDescent="0.25">
      <c r="A1428" s="15" t="s">
        <v>1741</v>
      </c>
      <c r="B1428" s="20">
        <v>45182</v>
      </c>
      <c r="C1428" s="85" t="s">
        <v>896</v>
      </c>
      <c r="D1428" s="149">
        <v>5720023917</v>
      </c>
      <c r="E1428" s="150" t="s">
        <v>0</v>
      </c>
      <c r="F1428" s="150" t="s">
        <v>1</v>
      </c>
      <c r="G1428" s="13">
        <v>5000000</v>
      </c>
      <c r="H1428" s="20">
        <v>46278</v>
      </c>
      <c r="I1428" s="112"/>
    </row>
    <row r="1429" spans="1:9" x14ac:dyDescent="0.25">
      <c r="A1429" s="15" t="s">
        <v>1742</v>
      </c>
      <c r="B1429" s="20">
        <v>45182</v>
      </c>
      <c r="C1429" s="85" t="s">
        <v>896</v>
      </c>
      <c r="D1429" s="149">
        <v>5720023917</v>
      </c>
      <c r="E1429" s="150" t="s">
        <v>0</v>
      </c>
      <c r="F1429" s="150" t="s">
        <v>1</v>
      </c>
      <c r="G1429" s="13">
        <v>4000000</v>
      </c>
      <c r="H1429" s="20">
        <v>46278</v>
      </c>
      <c r="I1429" s="112"/>
    </row>
    <row r="1430" spans="1:9" x14ac:dyDescent="0.25">
      <c r="A1430" s="15" t="s">
        <v>1761</v>
      </c>
      <c r="B1430" s="20">
        <v>45197</v>
      </c>
      <c r="C1430" s="85" t="s">
        <v>488</v>
      </c>
      <c r="D1430" s="149">
        <v>5751200700</v>
      </c>
      <c r="E1430" s="150" t="s">
        <v>0</v>
      </c>
      <c r="F1430" s="150" t="s">
        <v>1</v>
      </c>
      <c r="G1430" s="13">
        <v>650000</v>
      </c>
      <c r="H1430" s="20">
        <v>45342</v>
      </c>
      <c r="I1430" s="112"/>
    </row>
    <row r="1431" spans="1:9" x14ac:dyDescent="0.25">
      <c r="A1431" s="15" t="s">
        <v>1762</v>
      </c>
      <c r="B1431" s="20">
        <v>45197</v>
      </c>
      <c r="C1431" s="85" t="s">
        <v>1589</v>
      </c>
      <c r="D1431" s="149">
        <v>3232019896</v>
      </c>
      <c r="E1431" s="150" t="s">
        <v>0</v>
      </c>
      <c r="F1431" s="150" t="s">
        <v>1</v>
      </c>
      <c r="G1431" s="13">
        <v>4995000</v>
      </c>
      <c r="H1431" s="20">
        <v>45563</v>
      </c>
      <c r="I1431" s="112"/>
    </row>
    <row r="1432" spans="1:9" x14ac:dyDescent="0.25">
      <c r="A1432" s="15" t="s">
        <v>1764</v>
      </c>
      <c r="B1432" s="20">
        <v>45198</v>
      </c>
      <c r="C1432" s="85" t="s">
        <v>1589</v>
      </c>
      <c r="D1432" s="149">
        <v>3232019896</v>
      </c>
      <c r="E1432" s="150" t="s">
        <v>0</v>
      </c>
      <c r="F1432" s="150" t="s">
        <v>1</v>
      </c>
      <c r="G1432" s="13">
        <v>4995000</v>
      </c>
      <c r="H1432" s="20">
        <v>45564</v>
      </c>
      <c r="I1432" s="112"/>
    </row>
    <row r="1433" spans="1:9" x14ac:dyDescent="0.25">
      <c r="A1433" s="15" t="s">
        <v>1768</v>
      </c>
      <c r="B1433" s="20">
        <v>45203</v>
      </c>
      <c r="C1433" s="85" t="s">
        <v>1769</v>
      </c>
      <c r="D1433" s="149">
        <v>5753074667</v>
      </c>
      <c r="E1433" s="150" t="s">
        <v>0</v>
      </c>
      <c r="F1433" s="150" t="s">
        <v>1</v>
      </c>
      <c r="G1433" s="13">
        <v>5000000</v>
      </c>
      <c r="H1433" s="20">
        <v>45934</v>
      </c>
      <c r="I1433" s="112"/>
    </row>
    <row r="1434" spans="1:9" x14ac:dyDescent="0.25">
      <c r="A1434" s="15" t="s">
        <v>1770</v>
      </c>
      <c r="B1434" s="20">
        <v>45204</v>
      </c>
      <c r="C1434" s="85" t="s">
        <v>1769</v>
      </c>
      <c r="D1434" s="149">
        <v>5753074667</v>
      </c>
      <c r="E1434" s="150" t="s">
        <v>0</v>
      </c>
      <c r="F1434" s="150" t="s">
        <v>1</v>
      </c>
      <c r="G1434" s="13">
        <v>5000000</v>
      </c>
      <c r="H1434" s="20">
        <v>45935</v>
      </c>
      <c r="I1434" s="112"/>
    </row>
    <row r="1435" spans="1:9" x14ac:dyDescent="0.25">
      <c r="A1435" s="15" t="s">
        <v>1779</v>
      </c>
      <c r="B1435" s="20">
        <v>45211</v>
      </c>
      <c r="C1435" s="85" t="s">
        <v>732</v>
      </c>
      <c r="D1435" s="149">
        <v>5707004418</v>
      </c>
      <c r="E1435" s="150" t="s">
        <v>0</v>
      </c>
      <c r="F1435" s="150" t="s">
        <v>1</v>
      </c>
      <c r="G1435" s="13">
        <v>1900000</v>
      </c>
      <c r="H1435" s="20">
        <v>45758</v>
      </c>
      <c r="I1435" s="112"/>
    </row>
    <row r="1436" spans="1:9" ht="30" x14ac:dyDescent="0.25">
      <c r="A1436" s="15" t="s">
        <v>1798</v>
      </c>
      <c r="B1436" s="20">
        <v>45224</v>
      </c>
      <c r="C1436" s="85" t="s">
        <v>1799</v>
      </c>
      <c r="D1436" s="149">
        <v>3234040565</v>
      </c>
      <c r="E1436" s="150" t="s">
        <v>0</v>
      </c>
      <c r="F1436" s="150" t="s">
        <v>1</v>
      </c>
      <c r="G1436" s="13">
        <v>4995000</v>
      </c>
      <c r="H1436" s="20">
        <v>46318</v>
      </c>
      <c r="I1436" s="112"/>
    </row>
    <row r="1437" spans="1:9" ht="30" x14ac:dyDescent="0.25">
      <c r="A1437" s="15" t="s">
        <v>1802</v>
      </c>
      <c r="B1437" s="20">
        <v>45225</v>
      </c>
      <c r="C1437" s="85" t="s">
        <v>1799</v>
      </c>
      <c r="D1437" s="149">
        <v>3234040565</v>
      </c>
      <c r="E1437" s="150" t="s">
        <v>0</v>
      </c>
      <c r="F1437" s="150" t="s">
        <v>1</v>
      </c>
      <c r="G1437" s="13">
        <v>4995000</v>
      </c>
      <c r="H1437" s="20">
        <v>46321</v>
      </c>
      <c r="I1437" s="112"/>
    </row>
    <row r="1438" spans="1:9" x14ac:dyDescent="0.25">
      <c r="A1438" s="15" t="s">
        <v>1805</v>
      </c>
      <c r="B1438" s="20">
        <v>45225</v>
      </c>
      <c r="C1438" s="85" t="s">
        <v>1328</v>
      </c>
      <c r="D1438" s="149">
        <v>5752056538</v>
      </c>
      <c r="E1438" s="150" t="s">
        <v>0</v>
      </c>
      <c r="F1438" s="150" t="s">
        <v>1</v>
      </c>
      <c r="G1438" s="13">
        <v>1100000</v>
      </c>
      <c r="H1438" s="20">
        <v>47052</v>
      </c>
      <c r="I1438" s="112"/>
    </row>
    <row r="1439" spans="1:9" ht="30" x14ac:dyDescent="0.25">
      <c r="A1439" s="15" t="s">
        <v>1806</v>
      </c>
      <c r="B1439" s="20">
        <v>45226</v>
      </c>
      <c r="C1439" s="85" t="s">
        <v>1799</v>
      </c>
      <c r="D1439" s="149">
        <v>3234040565</v>
      </c>
      <c r="E1439" s="150" t="s">
        <v>0</v>
      </c>
      <c r="F1439" s="150" t="s">
        <v>1</v>
      </c>
      <c r="G1439" s="13">
        <v>4995000</v>
      </c>
      <c r="H1439" s="20">
        <v>46322</v>
      </c>
      <c r="I1439" s="112"/>
    </row>
    <row r="1440" spans="1:9" x14ac:dyDescent="0.25">
      <c r="A1440" s="15" t="s">
        <v>1816</v>
      </c>
      <c r="B1440" s="20">
        <v>45237</v>
      </c>
      <c r="C1440" s="85" t="s">
        <v>1288</v>
      </c>
      <c r="D1440" s="149">
        <v>571700602988</v>
      </c>
      <c r="E1440" s="150" t="s">
        <v>0</v>
      </c>
      <c r="F1440" s="150" t="s">
        <v>1</v>
      </c>
      <c r="G1440" s="13">
        <v>5000000</v>
      </c>
      <c r="H1440" s="20">
        <v>45603</v>
      </c>
      <c r="I1440" s="112"/>
    </row>
    <row r="1441" spans="1:9" x14ac:dyDescent="0.25">
      <c r="A1441" s="15" t="s">
        <v>1820</v>
      </c>
      <c r="B1441" s="20">
        <v>45238</v>
      </c>
      <c r="C1441" s="85" t="s">
        <v>1288</v>
      </c>
      <c r="D1441" s="149">
        <v>571700602988</v>
      </c>
      <c r="E1441" s="150" t="s">
        <v>0</v>
      </c>
      <c r="F1441" s="150" t="s">
        <v>1</v>
      </c>
      <c r="G1441" s="13">
        <v>5000000</v>
      </c>
      <c r="H1441" s="20">
        <v>45604</v>
      </c>
      <c r="I1441" s="112"/>
    </row>
    <row r="1442" spans="1:9" x14ac:dyDescent="0.25">
      <c r="A1442" s="15" t="s">
        <v>1822</v>
      </c>
      <c r="B1442" s="20">
        <v>45238</v>
      </c>
      <c r="C1442" s="85" t="s">
        <v>1159</v>
      </c>
      <c r="D1442" s="149">
        <v>5752070941</v>
      </c>
      <c r="E1442" s="150" t="s">
        <v>0</v>
      </c>
      <c r="F1442" s="150" t="s">
        <v>1</v>
      </c>
      <c r="G1442" s="13">
        <v>1864000</v>
      </c>
      <c r="H1442" s="20">
        <v>45604</v>
      </c>
      <c r="I1442" s="112"/>
    </row>
    <row r="1443" spans="1:9" x14ac:dyDescent="0.25">
      <c r="A1443" s="15" t="s">
        <v>1832</v>
      </c>
      <c r="B1443" s="20">
        <v>45239</v>
      </c>
      <c r="C1443" s="85" t="s">
        <v>1288</v>
      </c>
      <c r="D1443" s="149">
        <v>571700602988</v>
      </c>
      <c r="E1443" s="150" t="s">
        <v>0</v>
      </c>
      <c r="F1443" s="150" t="s">
        <v>1</v>
      </c>
      <c r="G1443" s="13">
        <v>5000000</v>
      </c>
      <c r="H1443" s="20">
        <v>45605</v>
      </c>
      <c r="I1443" s="112"/>
    </row>
    <row r="1444" spans="1:9" x14ac:dyDescent="0.25">
      <c r="A1444" s="15" t="s">
        <v>1837</v>
      </c>
      <c r="B1444" s="20">
        <v>45244</v>
      </c>
      <c r="C1444" s="85" t="s">
        <v>889</v>
      </c>
      <c r="D1444" s="149">
        <v>5720997211</v>
      </c>
      <c r="E1444" s="150" t="s">
        <v>0</v>
      </c>
      <c r="F1444" s="150" t="s">
        <v>1</v>
      </c>
      <c r="G1444" s="13">
        <v>5000000</v>
      </c>
      <c r="H1444" s="20">
        <v>45610</v>
      </c>
      <c r="I1444" s="112"/>
    </row>
    <row r="1445" spans="1:9" x14ac:dyDescent="0.25">
      <c r="A1445" s="15" t="s">
        <v>1845</v>
      </c>
      <c r="B1445" s="20">
        <v>45245</v>
      </c>
      <c r="C1445" s="85" t="s">
        <v>1186</v>
      </c>
      <c r="D1445" s="149">
        <v>5752200220</v>
      </c>
      <c r="E1445" s="150" t="s">
        <v>0</v>
      </c>
      <c r="F1445" s="150" t="s">
        <v>1</v>
      </c>
      <c r="G1445" s="13">
        <v>3000000</v>
      </c>
      <c r="H1445" s="20">
        <v>46341</v>
      </c>
      <c r="I1445" s="112"/>
    </row>
    <row r="1446" spans="1:9" x14ac:dyDescent="0.25">
      <c r="A1446" s="15" t="s">
        <v>1846</v>
      </c>
      <c r="B1446" s="20">
        <v>45246</v>
      </c>
      <c r="C1446" s="85" t="s">
        <v>231</v>
      </c>
      <c r="D1446" s="149">
        <v>575301799112</v>
      </c>
      <c r="E1446" s="150" t="s">
        <v>0</v>
      </c>
      <c r="F1446" s="150" t="s">
        <v>1</v>
      </c>
      <c r="G1446" s="13">
        <v>500000</v>
      </c>
      <c r="H1446" s="20">
        <v>45611</v>
      </c>
      <c r="I1446" s="112"/>
    </row>
    <row r="1447" spans="1:9" x14ac:dyDescent="0.25">
      <c r="A1447" s="15" t="s">
        <v>1875</v>
      </c>
      <c r="B1447" s="20">
        <v>45258</v>
      </c>
      <c r="C1447" s="85" t="s">
        <v>339</v>
      </c>
      <c r="D1447" s="149">
        <v>575301142165</v>
      </c>
      <c r="E1447" s="150" t="s">
        <v>0</v>
      </c>
      <c r="F1447" s="150" t="s">
        <v>1</v>
      </c>
      <c r="G1447" s="13">
        <v>5100000</v>
      </c>
      <c r="H1447" s="20">
        <v>45621</v>
      </c>
      <c r="I1447" s="112"/>
    </row>
    <row r="1448" spans="1:9" x14ac:dyDescent="0.25">
      <c r="A1448" s="15" t="s">
        <v>1888</v>
      </c>
      <c r="B1448" s="20">
        <v>45266</v>
      </c>
      <c r="C1448" s="85" t="s">
        <v>1019</v>
      </c>
      <c r="D1448" s="149">
        <v>5720007457</v>
      </c>
      <c r="E1448" s="150" t="s">
        <v>0</v>
      </c>
      <c r="F1448" s="150" t="s">
        <v>1</v>
      </c>
      <c r="G1448" s="13">
        <v>750000</v>
      </c>
      <c r="H1448" s="20">
        <v>46360</v>
      </c>
      <c r="I1448" s="112"/>
    </row>
    <row r="1449" spans="1:9" x14ac:dyDescent="0.25">
      <c r="A1449" s="15" t="s">
        <v>1895</v>
      </c>
      <c r="B1449" s="20">
        <v>45271</v>
      </c>
      <c r="C1449" s="85" t="s">
        <v>1288</v>
      </c>
      <c r="D1449" s="149">
        <v>571700602988</v>
      </c>
      <c r="E1449" s="150" t="s">
        <v>0</v>
      </c>
      <c r="F1449" s="150" t="s">
        <v>1</v>
      </c>
      <c r="G1449" s="13">
        <v>1450000</v>
      </c>
      <c r="H1449" s="20">
        <v>45637</v>
      </c>
      <c r="I1449" s="112"/>
    </row>
    <row r="1450" spans="1:9" x14ac:dyDescent="0.25">
      <c r="A1450" s="15" t="s">
        <v>1897</v>
      </c>
      <c r="B1450" s="20">
        <v>45272</v>
      </c>
      <c r="C1450" s="85" t="s">
        <v>1898</v>
      </c>
      <c r="D1450" s="149">
        <v>5752027992</v>
      </c>
      <c r="E1450" s="150" t="s">
        <v>0</v>
      </c>
      <c r="F1450" s="150" t="s">
        <v>1</v>
      </c>
      <c r="G1450" s="13">
        <v>1600000</v>
      </c>
      <c r="H1450" s="20">
        <v>45819</v>
      </c>
      <c r="I1450" s="112"/>
    </row>
    <row r="1451" spans="1:9" x14ac:dyDescent="0.25">
      <c r="A1451" s="15" t="s">
        <v>1905</v>
      </c>
      <c r="B1451" s="20">
        <v>45275</v>
      </c>
      <c r="C1451" s="85" t="s">
        <v>1159</v>
      </c>
      <c r="D1451" s="149">
        <v>5752070941</v>
      </c>
      <c r="E1451" s="150" t="s">
        <v>0</v>
      </c>
      <c r="F1451" s="150" t="s">
        <v>1</v>
      </c>
      <c r="G1451" s="13">
        <v>2000000</v>
      </c>
      <c r="H1451" s="20">
        <v>45641</v>
      </c>
      <c r="I1451" s="112"/>
    </row>
    <row r="1452" spans="1:9" x14ac:dyDescent="0.25">
      <c r="A1452" s="15" t="s">
        <v>1906</v>
      </c>
      <c r="B1452" s="20">
        <v>45275</v>
      </c>
      <c r="C1452" s="85" t="s">
        <v>1159</v>
      </c>
      <c r="D1452" s="149">
        <v>5752070941</v>
      </c>
      <c r="E1452" s="150" t="s">
        <v>0</v>
      </c>
      <c r="F1452" s="150" t="s">
        <v>1</v>
      </c>
      <c r="G1452" s="13">
        <v>5000000</v>
      </c>
      <c r="H1452" s="20">
        <v>45641</v>
      </c>
      <c r="I1452" s="112"/>
    </row>
    <row r="1453" spans="1:9" x14ac:dyDescent="0.25">
      <c r="A1453" s="15" t="s">
        <v>1909</v>
      </c>
      <c r="B1453" s="20">
        <v>45279</v>
      </c>
      <c r="C1453" s="85" t="s">
        <v>1112</v>
      </c>
      <c r="D1453" s="149">
        <v>5721003166</v>
      </c>
      <c r="E1453" s="150" t="s">
        <v>0</v>
      </c>
      <c r="F1453" s="150" t="s">
        <v>1</v>
      </c>
      <c r="G1453" s="13">
        <v>1500000</v>
      </c>
      <c r="H1453" s="20">
        <v>45787</v>
      </c>
      <c r="I1453" s="112"/>
    </row>
    <row r="1454" spans="1:9" x14ac:dyDescent="0.25">
      <c r="A1454" s="15" t="s">
        <v>1939</v>
      </c>
      <c r="B1454" s="20">
        <v>45286</v>
      </c>
      <c r="C1454" s="85" t="s">
        <v>1940</v>
      </c>
      <c r="D1454" s="149">
        <v>5718004339</v>
      </c>
      <c r="E1454" s="150" t="s">
        <v>0</v>
      </c>
      <c r="F1454" s="150" t="s">
        <v>1</v>
      </c>
      <c r="G1454" s="13">
        <v>5000000</v>
      </c>
      <c r="H1454" s="20">
        <v>46382</v>
      </c>
      <c r="I1454" s="112"/>
    </row>
    <row r="1455" spans="1:9" x14ac:dyDescent="0.25">
      <c r="A1455" s="15" t="s">
        <v>1959</v>
      </c>
      <c r="B1455" s="20">
        <v>45301</v>
      </c>
      <c r="C1455" s="85" t="s">
        <v>1328</v>
      </c>
      <c r="D1455" s="149">
        <v>5752056538</v>
      </c>
      <c r="E1455" s="150" t="s">
        <v>0</v>
      </c>
      <c r="F1455" s="150" t="s">
        <v>1</v>
      </c>
      <c r="G1455" s="13">
        <v>3700000</v>
      </c>
      <c r="H1455" s="20">
        <v>45757</v>
      </c>
      <c r="I1455" s="112"/>
    </row>
    <row r="1456" spans="1:9" x14ac:dyDescent="0.25">
      <c r="A1456" s="15" t="s">
        <v>1960</v>
      </c>
      <c r="B1456" s="20">
        <v>45301</v>
      </c>
      <c r="C1456" s="85" t="s">
        <v>1328</v>
      </c>
      <c r="D1456" s="149">
        <v>5752056538</v>
      </c>
      <c r="E1456" s="150" t="s">
        <v>0</v>
      </c>
      <c r="F1456" s="150" t="s">
        <v>1</v>
      </c>
      <c r="G1456" s="13">
        <v>5000000</v>
      </c>
      <c r="H1456" s="20">
        <v>45757</v>
      </c>
      <c r="I1456" s="112"/>
    </row>
    <row r="1457" spans="1:9" x14ac:dyDescent="0.25">
      <c r="A1457" s="15" t="s">
        <v>1961</v>
      </c>
      <c r="B1457" s="20">
        <v>45302</v>
      </c>
      <c r="C1457" s="85" t="s">
        <v>1328</v>
      </c>
      <c r="D1457" s="149">
        <v>5752056538</v>
      </c>
      <c r="E1457" s="150" t="s">
        <v>0</v>
      </c>
      <c r="F1457" s="150" t="s">
        <v>1</v>
      </c>
      <c r="G1457" s="13">
        <v>5000000</v>
      </c>
      <c r="H1457" s="20">
        <v>45758</v>
      </c>
      <c r="I1457" s="112"/>
    </row>
    <row r="1458" spans="1:9" x14ac:dyDescent="0.25">
      <c r="A1458" s="15" t="s">
        <v>1963</v>
      </c>
      <c r="B1458" s="20">
        <v>45303</v>
      </c>
      <c r="C1458" s="85" t="s">
        <v>1328</v>
      </c>
      <c r="D1458" s="149">
        <v>5752056538</v>
      </c>
      <c r="E1458" s="150" t="s">
        <v>0</v>
      </c>
      <c r="F1458" s="150" t="s">
        <v>1</v>
      </c>
      <c r="G1458" s="13">
        <v>5000000</v>
      </c>
      <c r="H1458" s="20">
        <v>45759</v>
      </c>
      <c r="I1458" s="112"/>
    </row>
    <row r="1459" spans="1:9" x14ac:dyDescent="0.25">
      <c r="A1459" s="15" t="s">
        <v>1967</v>
      </c>
      <c r="B1459" s="20">
        <v>45303</v>
      </c>
      <c r="C1459" s="85" t="s">
        <v>1288</v>
      </c>
      <c r="D1459" s="149">
        <v>571700602988</v>
      </c>
      <c r="E1459" s="150" t="s">
        <v>0</v>
      </c>
      <c r="F1459" s="150" t="s">
        <v>1</v>
      </c>
      <c r="G1459" s="13">
        <v>2500000</v>
      </c>
      <c r="H1459" s="20">
        <v>45669</v>
      </c>
      <c r="I1459" s="112"/>
    </row>
    <row r="1460" spans="1:9" x14ac:dyDescent="0.25">
      <c r="A1460" s="15" t="s">
        <v>1979</v>
      </c>
      <c r="B1460" s="20">
        <v>45309</v>
      </c>
      <c r="C1460" s="97" t="s">
        <v>520</v>
      </c>
      <c r="D1460" s="2">
        <v>5753024987</v>
      </c>
      <c r="E1460" s="86" t="s">
        <v>0</v>
      </c>
      <c r="F1460" s="86" t="s">
        <v>1</v>
      </c>
      <c r="G1460" s="13">
        <v>650000</v>
      </c>
      <c r="H1460" s="20">
        <v>46031</v>
      </c>
      <c r="I1460" s="112"/>
    </row>
    <row r="1461" spans="1:9" x14ac:dyDescent="0.25">
      <c r="A1461" s="15" t="s">
        <v>2008</v>
      </c>
      <c r="B1461" s="20">
        <v>45330</v>
      </c>
      <c r="C1461" s="97" t="s">
        <v>1589</v>
      </c>
      <c r="D1461" s="2">
        <v>3232019896</v>
      </c>
      <c r="E1461" s="86" t="s">
        <v>0</v>
      </c>
      <c r="F1461" s="86" t="s">
        <v>1</v>
      </c>
      <c r="G1461" s="13">
        <v>5000000</v>
      </c>
      <c r="H1461" s="20">
        <v>46426</v>
      </c>
      <c r="I1461" s="112"/>
    </row>
    <row r="1462" spans="1:9" x14ac:dyDescent="0.25">
      <c r="A1462" s="15" t="s">
        <v>2013</v>
      </c>
      <c r="B1462" s="20">
        <v>45335</v>
      </c>
      <c r="C1462" s="97" t="s">
        <v>2014</v>
      </c>
      <c r="D1462" s="2">
        <v>5703010587</v>
      </c>
      <c r="E1462" s="86" t="s">
        <v>0</v>
      </c>
      <c r="F1462" s="86" t="s">
        <v>1</v>
      </c>
      <c r="G1462" s="13">
        <v>8000000</v>
      </c>
      <c r="H1462" s="20">
        <v>46064</v>
      </c>
      <c r="I1462" s="112"/>
    </row>
    <row r="1463" spans="1:9" x14ac:dyDescent="0.25">
      <c r="A1463" s="15" t="s">
        <v>2034</v>
      </c>
      <c r="B1463" s="20">
        <v>45352</v>
      </c>
      <c r="C1463" s="97" t="s">
        <v>2035</v>
      </c>
      <c r="D1463" s="2">
        <v>5044108709</v>
      </c>
      <c r="E1463" s="86" t="s">
        <v>0</v>
      </c>
      <c r="F1463" s="86" t="s">
        <v>1</v>
      </c>
      <c r="G1463" s="13">
        <v>9940000</v>
      </c>
      <c r="H1463" s="20">
        <v>46038</v>
      </c>
      <c r="I1463" s="112"/>
    </row>
    <row r="1464" spans="1:9" x14ac:dyDescent="0.25">
      <c r="A1464" s="15" t="s">
        <v>2033</v>
      </c>
      <c r="B1464" s="20">
        <v>45352</v>
      </c>
      <c r="C1464" s="97" t="s">
        <v>2035</v>
      </c>
      <c r="D1464" s="2">
        <v>5044108709</v>
      </c>
      <c r="E1464" s="86" t="s">
        <v>0</v>
      </c>
      <c r="F1464" s="86" t="s">
        <v>1</v>
      </c>
      <c r="G1464" s="13">
        <v>24990000</v>
      </c>
      <c r="H1464" s="20">
        <v>46038</v>
      </c>
      <c r="I1464" s="112"/>
    </row>
    <row r="1465" spans="1:9" x14ac:dyDescent="0.25">
      <c r="A1465" s="15" t="s">
        <v>2052</v>
      </c>
      <c r="B1465" s="20">
        <v>45366</v>
      </c>
      <c r="C1465" s="97" t="s">
        <v>339</v>
      </c>
      <c r="D1465" s="2">
        <v>575301142165</v>
      </c>
      <c r="E1465" s="86" t="s">
        <v>0</v>
      </c>
      <c r="F1465" s="86" t="s">
        <v>1</v>
      </c>
      <c r="G1465" s="13">
        <v>2300000</v>
      </c>
      <c r="H1465" s="20">
        <v>45708</v>
      </c>
      <c r="I1465" s="112"/>
    </row>
    <row r="1466" spans="1:9" x14ac:dyDescent="0.25">
      <c r="A1466" s="15" t="s">
        <v>2056</v>
      </c>
      <c r="B1466" s="20">
        <v>45376</v>
      </c>
      <c r="C1466" s="97" t="s">
        <v>1056</v>
      </c>
      <c r="D1466" s="2">
        <v>5722111823</v>
      </c>
      <c r="E1466" s="86" t="s">
        <v>0</v>
      </c>
      <c r="F1466" s="86" t="s">
        <v>1</v>
      </c>
      <c r="G1466" s="13">
        <v>5000000</v>
      </c>
      <c r="H1466" s="20">
        <v>45741</v>
      </c>
      <c r="I1466" s="112"/>
    </row>
    <row r="1467" spans="1:9" x14ac:dyDescent="0.25">
      <c r="A1467" s="15" t="s">
        <v>2083</v>
      </c>
      <c r="B1467" s="20">
        <v>45387</v>
      </c>
      <c r="C1467" s="97" t="s">
        <v>611</v>
      </c>
      <c r="D1467" s="2">
        <v>5720010749</v>
      </c>
      <c r="E1467" s="86" t="s">
        <v>0</v>
      </c>
      <c r="F1467" s="86" t="s">
        <v>1</v>
      </c>
      <c r="G1467" s="13">
        <v>2675250</v>
      </c>
      <c r="H1467" s="20">
        <v>45752</v>
      </c>
      <c r="I1467" s="112"/>
    </row>
    <row r="1468" spans="1:9" x14ac:dyDescent="0.25">
      <c r="A1468" s="15" t="s">
        <v>2084</v>
      </c>
      <c r="B1468" s="20">
        <v>45387</v>
      </c>
      <c r="C1468" s="97" t="s">
        <v>1159</v>
      </c>
      <c r="D1468" s="2">
        <v>5752070941</v>
      </c>
      <c r="E1468" s="86" t="s">
        <v>0</v>
      </c>
      <c r="F1468" s="86" t="s">
        <v>1</v>
      </c>
      <c r="G1468" s="13">
        <v>5000000</v>
      </c>
      <c r="H1468" s="20">
        <v>45752</v>
      </c>
      <c r="I1468" s="112"/>
    </row>
    <row r="1469" spans="1:9" x14ac:dyDescent="0.25">
      <c r="A1469" s="15" t="s">
        <v>2088</v>
      </c>
      <c r="B1469" s="20">
        <v>45387</v>
      </c>
      <c r="C1469" s="97" t="s">
        <v>2087</v>
      </c>
      <c r="D1469" s="2">
        <v>3245503254</v>
      </c>
      <c r="E1469" s="86" t="s">
        <v>0</v>
      </c>
      <c r="F1469" s="86" t="s">
        <v>1</v>
      </c>
      <c r="G1469" s="13">
        <v>5000000</v>
      </c>
      <c r="H1469" s="20">
        <v>46482</v>
      </c>
      <c r="I1469" s="112"/>
    </row>
    <row r="1470" spans="1:9" x14ac:dyDescent="0.25">
      <c r="A1470" s="15" t="s">
        <v>2089</v>
      </c>
      <c r="B1470" s="20">
        <v>45390</v>
      </c>
      <c r="C1470" s="97" t="s">
        <v>2087</v>
      </c>
      <c r="D1470" s="2">
        <v>3245503254</v>
      </c>
      <c r="E1470" s="86" t="s">
        <v>0</v>
      </c>
      <c r="F1470" s="86" t="s">
        <v>1</v>
      </c>
      <c r="G1470" s="13">
        <v>5000000</v>
      </c>
      <c r="H1470" s="20">
        <v>46485</v>
      </c>
      <c r="I1470" s="112"/>
    </row>
    <row r="1471" spans="1:9" x14ac:dyDescent="0.25">
      <c r="A1471" s="15" t="s">
        <v>2114</v>
      </c>
      <c r="B1471" s="20">
        <v>45406</v>
      </c>
      <c r="C1471" s="97" t="s">
        <v>295</v>
      </c>
      <c r="D1471" s="2">
        <v>575200259907</v>
      </c>
      <c r="E1471" s="86" t="s">
        <v>0</v>
      </c>
      <c r="F1471" s="86" t="s">
        <v>1</v>
      </c>
      <c r="G1471" s="13">
        <v>2700000</v>
      </c>
      <c r="H1471" s="20">
        <v>45950</v>
      </c>
      <c r="I1471" s="112"/>
    </row>
    <row r="1472" spans="1:9" x14ac:dyDescent="0.25">
      <c r="A1472" s="15" t="s">
        <v>2116</v>
      </c>
      <c r="B1472" s="20">
        <v>45414</v>
      </c>
      <c r="C1472" s="97" t="s">
        <v>1096</v>
      </c>
      <c r="D1472" s="2">
        <v>5725001628</v>
      </c>
      <c r="E1472" s="86" t="s">
        <v>0</v>
      </c>
      <c r="F1472" s="86" t="s">
        <v>1</v>
      </c>
      <c r="G1472" s="13">
        <v>2500000</v>
      </c>
      <c r="H1472" s="20">
        <v>45779</v>
      </c>
      <c r="I1472" s="112"/>
    </row>
    <row r="1473" spans="1:9" x14ac:dyDescent="0.25">
      <c r="A1473" s="15" t="s">
        <v>2117</v>
      </c>
      <c r="B1473" s="20">
        <v>45418</v>
      </c>
      <c r="C1473" s="97" t="s">
        <v>1186</v>
      </c>
      <c r="D1473" s="2">
        <v>5752200220</v>
      </c>
      <c r="E1473" s="86" t="s">
        <v>0</v>
      </c>
      <c r="F1473" s="86" t="s">
        <v>1</v>
      </c>
      <c r="G1473" s="13">
        <v>3000000</v>
      </c>
      <c r="H1473" s="20">
        <v>46513</v>
      </c>
      <c r="I1473" s="112"/>
    </row>
    <row r="1474" spans="1:9" x14ac:dyDescent="0.25">
      <c r="A1474" s="15" t="s">
        <v>2118</v>
      </c>
      <c r="B1474" s="20">
        <v>45418</v>
      </c>
      <c r="C1474" s="97" t="s">
        <v>1656</v>
      </c>
      <c r="D1474" s="2">
        <v>5751055690</v>
      </c>
      <c r="E1474" s="86" t="s">
        <v>0</v>
      </c>
      <c r="F1474" s="86" t="s">
        <v>1</v>
      </c>
      <c r="G1474" s="13">
        <v>2500000</v>
      </c>
      <c r="H1474" s="20">
        <v>45783</v>
      </c>
      <c r="I1474" s="112"/>
    </row>
    <row r="1475" spans="1:9" x14ac:dyDescent="0.25">
      <c r="A1475" s="15" t="s">
        <v>2119</v>
      </c>
      <c r="B1475" s="20">
        <v>45420</v>
      </c>
      <c r="C1475" s="97" t="s">
        <v>2120</v>
      </c>
      <c r="D1475" s="2">
        <v>5753059210</v>
      </c>
      <c r="E1475" s="86" t="s">
        <v>0</v>
      </c>
      <c r="F1475" s="86" t="s">
        <v>1</v>
      </c>
      <c r="G1475" s="13">
        <v>2500000</v>
      </c>
      <c r="H1475" s="20">
        <v>46150</v>
      </c>
      <c r="I1475" s="112"/>
    </row>
    <row r="1476" spans="1:9" x14ac:dyDescent="0.25">
      <c r="A1476" s="15" t="s">
        <v>2129</v>
      </c>
      <c r="B1476" s="20">
        <v>45427</v>
      </c>
      <c r="C1476" s="97" t="s">
        <v>1096</v>
      </c>
      <c r="D1476" s="2">
        <v>5725001628</v>
      </c>
      <c r="E1476" s="86" t="s">
        <v>0</v>
      </c>
      <c r="F1476" s="86" t="s">
        <v>1</v>
      </c>
      <c r="G1476" s="13">
        <v>3500000</v>
      </c>
      <c r="H1476" s="20">
        <v>45792</v>
      </c>
      <c r="I1476" s="112"/>
    </row>
    <row r="1477" spans="1:9" x14ac:dyDescent="0.25">
      <c r="A1477" s="15" t="s">
        <v>2142</v>
      </c>
      <c r="B1477" s="20">
        <v>45441</v>
      </c>
      <c r="C1477" s="97" t="s">
        <v>1288</v>
      </c>
      <c r="D1477" s="2">
        <v>571700602988</v>
      </c>
      <c r="E1477" s="86" t="s">
        <v>0</v>
      </c>
      <c r="F1477" s="86" t="s">
        <v>1</v>
      </c>
      <c r="G1477" s="13">
        <v>5000000</v>
      </c>
      <c r="H1477" s="20">
        <v>45806</v>
      </c>
      <c r="I1477" s="112"/>
    </row>
    <row r="1478" spans="1:9" x14ac:dyDescent="0.25">
      <c r="A1478" s="15" t="s">
        <v>2147</v>
      </c>
      <c r="B1478" s="20">
        <v>45441</v>
      </c>
      <c r="C1478" s="97" t="s">
        <v>2148</v>
      </c>
      <c r="D1478" s="2">
        <v>5720018603</v>
      </c>
      <c r="E1478" s="86" t="s">
        <v>0</v>
      </c>
      <c r="F1478" s="86" t="s">
        <v>1</v>
      </c>
      <c r="G1478" s="13">
        <v>7589410</v>
      </c>
      <c r="H1478" s="20">
        <v>46535</v>
      </c>
      <c r="I1478" s="112"/>
    </row>
    <row r="1479" spans="1:9" x14ac:dyDescent="0.25">
      <c r="A1479" s="15" t="s">
        <v>2149</v>
      </c>
      <c r="B1479" s="20">
        <v>45442</v>
      </c>
      <c r="C1479" s="97" t="s">
        <v>1159</v>
      </c>
      <c r="D1479" s="2">
        <v>5752070941</v>
      </c>
      <c r="E1479" s="86" t="s">
        <v>0</v>
      </c>
      <c r="F1479" s="86" t="s">
        <v>1</v>
      </c>
      <c r="G1479" s="13">
        <v>1073200</v>
      </c>
      <c r="H1479" s="20">
        <v>45807</v>
      </c>
      <c r="I1479" s="112"/>
    </row>
    <row r="1480" spans="1:9" x14ac:dyDescent="0.25">
      <c r="A1480" s="15" t="s">
        <v>2151</v>
      </c>
      <c r="B1480" s="20">
        <v>45443</v>
      </c>
      <c r="C1480" s="97" t="s">
        <v>2152</v>
      </c>
      <c r="D1480" s="2">
        <v>5754027701</v>
      </c>
      <c r="E1480" s="86" t="s">
        <v>0</v>
      </c>
      <c r="F1480" s="86" t="s">
        <v>1</v>
      </c>
      <c r="G1480" s="13">
        <v>3000000</v>
      </c>
      <c r="H1480" s="20">
        <v>49094</v>
      </c>
      <c r="I1480" s="112"/>
    </row>
    <row r="1481" spans="1:9" x14ac:dyDescent="0.25">
      <c r="A1481" s="15" t="s">
        <v>2171</v>
      </c>
      <c r="B1481" s="20">
        <v>45471</v>
      </c>
      <c r="C1481" s="97" t="s">
        <v>2172</v>
      </c>
      <c r="D1481" s="2">
        <v>5720017631</v>
      </c>
      <c r="E1481" s="86" t="s">
        <v>0</v>
      </c>
      <c r="F1481" s="86" t="s">
        <v>1</v>
      </c>
      <c r="G1481" s="13">
        <v>5000000</v>
      </c>
      <c r="H1481" s="20">
        <v>45473</v>
      </c>
      <c r="I1481" s="112"/>
    </row>
    <row r="1482" spans="1:9" x14ac:dyDescent="0.25">
      <c r="A1482" s="15" t="s">
        <v>2180</v>
      </c>
      <c r="B1482" s="20">
        <v>45477</v>
      </c>
      <c r="C1482" s="97" t="s">
        <v>599</v>
      </c>
      <c r="D1482" s="2">
        <v>5752034929</v>
      </c>
      <c r="E1482" s="86" t="s">
        <v>0</v>
      </c>
      <c r="F1482" s="86" t="s">
        <v>1</v>
      </c>
      <c r="G1482" s="13">
        <v>1750000</v>
      </c>
      <c r="H1482" s="20">
        <v>46016</v>
      </c>
      <c r="I1482" s="112"/>
    </row>
    <row r="1483" spans="1:9" x14ac:dyDescent="0.25">
      <c r="A1483" s="15" t="s">
        <v>2181</v>
      </c>
      <c r="B1483" s="20">
        <v>45477</v>
      </c>
      <c r="C1483" s="97" t="s">
        <v>1699</v>
      </c>
      <c r="D1483" s="2">
        <v>5703011541</v>
      </c>
      <c r="E1483" s="86" t="s">
        <v>0</v>
      </c>
      <c r="F1483" s="86" t="s">
        <v>1</v>
      </c>
      <c r="G1483" s="13">
        <v>5000000</v>
      </c>
      <c r="H1483" s="20">
        <v>46572</v>
      </c>
      <c r="I1483" s="112"/>
    </row>
    <row r="1484" spans="1:9" x14ac:dyDescent="0.25">
      <c r="A1484" s="15" t="s">
        <v>2184</v>
      </c>
      <c r="B1484" s="20">
        <v>45478</v>
      </c>
      <c r="C1484" s="22" t="s">
        <v>1112</v>
      </c>
      <c r="D1484" s="140">
        <v>5721003166</v>
      </c>
      <c r="E1484" s="38" t="s">
        <v>0</v>
      </c>
      <c r="F1484" s="38" t="s">
        <v>1</v>
      </c>
      <c r="G1484" s="13">
        <v>5000000</v>
      </c>
      <c r="H1484" s="20">
        <v>45843</v>
      </c>
      <c r="I1484" s="112"/>
    </row>
    <row r="1485" spans="1:9" x14ac:dyDescent="0.25">
      <c r="A1485" s="15" t="s">
        <v>2185</v>
      </c>
      <c r="B1485" s="20">
        <v>45481</v>
      </c>
      <c r="C1485" s="97" t="s">
        <v>1699</v>
      </c>
      <c r="D1485" s="2">
        <v>5703011541</v>
      </c>
      <c r="E1485" s="86" t="s">
        <v>0</v>
      </c>
      <c r="F1485" s="86" t="s">
        <v>1</v>
      </c>
      <c r="G1485" s="13">
        <v>5000000</v>
      </c>
      <c r="H1485" s="20">
        <v>46576</v>
      </c>
      <c r="I1485" s="112"/>
    </row>
    <row r="1486" spans="1:9" x14ac:dyDescent="0.25">
      <c r="A1486" s="15" t="s">
        <v>2186</v>
      </c>
      <c r="B1486" s="20">
        <v>45484</v>
      </c>
      <c r="C1486" s="22" t="s">
        <v>488</v>
      </c>
      <c r="D1486" s="140">
        <v>575120000700</v>
      </c>
      <c r="E1486" s="38" t="s">
        <v>0</v>
      </c>
      <c r="F1486" s="38" t="s">
        <v>1</v>
      </c>
      <c r="G1486" s="13">
        <v>2500000</v>
      </c>
      <c r="H1486" s="20">
        <v>46579</v>
      </c>
      <c r="I1486" s="112"/>
    </row>
    <row r="1487" spans="1:9" x14ac:dyDescent="0.25">
      <c r="A1487" s="15" t="s">
        <v>2190</v>
      </c>
      <c r="B1487" s="20">
        <v>45485</v>
      </c>
      <c r="C1487" s="85" t="s">
        <v>2187</v>
      </c>
      <c r="D1487" s="149">
        <v>5753039920</v>
      </c>
      <c r="E1487" s="150" t="s">
        <v>0</v>
      </c>
      <c r="F1487" s="150" t="s">
        <v>1</v>
      </c>
      <c r="G1487" s="13">
        <v>2250000</v>
      </c>
      <c r="H1487" s="20">
        <v>45850</v>
      </c>
      <c r="I1487" s="112"/>
    </row>
    <row r="1488" spans="1:9" x14ac:dyDescent="0.25">
      <c r="A1488" s="15" t="s">
        <v>2195</v>
      </c>
      <c r="B1488" s="20">
        <v>45490</v>
      </c>
      <c r="C1488" s="97" t="s">
        <v>1699</v>
      </c>
      <c r="D1488" s="2">
        <v>5703011541</v>
      </c>
      <c r="E1488" s="86" t="s">
        <v>0</v>
      </c>
      <c r="F1488" s="86" t="s">
        <v>1</v>
      </c>
      <c r="G1488" s="13">
        <v>5000000</v>
      </c>
      <c r="H1488" s="20">
        <v>46585</v>
      </c>
      <c r="I1488" s="112"/>
    </row>
    <row r="1489" spans="1:9" x14ac:dyDescent="0.25">
      <c r="A1489" s="15" t="s">
        <v>2203</v>
      </c>
      <c r="B1489" s="20">
        <v>45502</v>
      </c>
      <c r="C1489" s="97" t="s">
        <v>889</v>
      </c>
      <c r="D1489" s="2">
        <v>5720997211</v>
      </c>
      <c r="E1489" s="86" t="s">
        <v>0</v>
      </c>
      <c r="F1489" s="86" t="s">
        <v>1</v>
      </c>
      <c r="G1489" s="13">
        <v>2600000</v>
      </c>
      <c r="H1489" s="20">
        <v>46010</v>
      </c>
      <c r="I1489" s="112"/>
    </row>
    <row r="1490" spans="1:9" x14ac:dyDescent="0.25">
      <c r="A1490" s="15" t="s">
        <v>2204</v>
      </c>
      <c r="B1490" s="20">
        <v>45502</v>
      </c>
      <c r="C1490" s="97" t="s">
        <v>2205</v>
      </c>
      <c r="D1490" s="2">
        <v>5753058249</v>
      </c>
      <c r="E1490" s="86" t="s">
        <v>0</v>
      </c>
      <c r="F1490" s="86" t="s">
        <v>1</v>
      </c>
      <c r="G1490" s="13">
        <v>5000000</v>
      </c>
      <c r="H1490" s="20">
        <v>46597</v>
      </c>
      <c r="I1490" s="112"/>
    </row>
    <row r="1491" spans="1:9" x14ac:dyDescent="0.25">
      <c r="A1491" s="15" t="s">
        <v>2206</v>
      </c>
      <c r="B1491" s="20">
        <v>45502</v>
      </c>
      <c r="C1491" s="97" t="s">
        <v>2207</v>
      </c>
      <c r="D1491" s="2">
        <v>5753068092</v>
      </c>
      <c r="E1491" s="86" t="s">
        <v>0</v>
      </c>
      <c r="F1491" s="86" t="s">
        <v>1</v>
      </c>
      <c r="G1491" s="13">
        <v>5000000</v>
      </c>
      <c r="H1491" s="20">
        <v>46597</v>
      </c>
      <c r="I1491" s="112"/>
    </row>
    <row r="1492" spans="1:9" x14ac:dyDescent="0.25">
      <c r="A1492" s="15" t="s">
        <v>2210</v>
      </c>
      <c r="B1492" s="20">
        <v>45505</v>
      </c>
      <c r="C1492" s="97" t="s">
        <v>1937</v>
      </c>
      <c r="D1492" s="2">
        <v>3245007802</v>
      </c>
      <c r="E1492" s="86" t="s">
        <v>0</v>
      </c>
      <c r="F1492" s="86" t="s">
        <v>1</v>
      </c>
      <c r="G1492" s="13">
        <v>5000000</v>
      </c>
      <c r="H1492" s="20">
        <v>47331</v>
      </c>
      <c r="I1492" s="112"/>
    </row>
    <row r="1493" spans="1:9" s="159" customFormat="1" x14ac:dyDescent="0.25">
      <c r="A1493" s="153" t="s">
        <v>2214</v>
      </c>
      <c r="B1493" s="154">
        <v>45510</v>
      </c>
      <c r="C1493" s="155" t="s">
        <v>1159</v>
      </c>
      <c r="D1493" s="2">
        <v>5752070941</v>
      </c>
      <c r="E1493" s="156" t="s">
        <v>0</v>
      </c>
      <c r="F1493" s="156" t="s">
        <v>1</v>
      </c>
      <c r="G1493" s="157">
        <v>5000000</v>
      </c>
      <c r="H1493" s="154">
        <v>45875</v>
      </c>
      <c r="I1493" s="158"/>
    </row>
    <row r="1494" spans="1:9" s="159" customFormat="1" x14ac:dyDescent="0.25">
      <c r="A1494" s="153" t="s">
        <v>2215</v>
      </c>
      <c r="B1494" s="154">
        <v>45510</v>
      </c>
      <c r="C1494" s="155" t="s">
        <v>1159</v>
      </c>
      <c r="D1494" s="2">
        <v>5752070941</v>
      </c>
      <c r="E1494" s="156" t="s">
        <v>0</v>
      </c>
      <c r="F1494" s="156" t="s">
        <v>1</v>
      </c>
      <c r="G1494" s="157">
        <v>3500000</v>
      </c>
      <c r="H1494" s="154">
        <v>45875</v>
      </c>
      <c r="I1494" s="158"/>
    </row>
    <row r="1495" spans="1:9" s="159" customFormat="1" x14ac:dyDescent="0.25">
      <c r="A1495" s="153" t="s">
        <v>2217</v>
      </c>
      <c r="B1495" s="154">
        <v>45510</v>
      </c>
      <c r="C1495" s="155" t="s">
        <v>1293</v>
      </c>
      <c r="D1495" s="2">
        <v>5752046032</v>
      </c>
      <c r="E1495" s="156" t="s">
        <v>0</v>
      </c>
      <c r="F1495" s="156" t="s">
        <v>1</v>
      </c>
      <c r="G1495" s="157">
        <v>5000000</v>
      </c>
      <c r="H1495" s="154">
        <v>45875</v>
      </c>
      <c r="I1495" s="158"/>
    </row>
    <row r="1496" spans="1:9" s="159" customFormat="1" x14ac:dyDescent="0.25">
      <c r="A1496" s="153" t="s">
        <v>2216</v>
      </c>
      <c r="B1496" s="154">
        <v>45511</v>
      </c>
      <c r="C1496" s="155" t="s">
        <v>1159</v>
      </c>
      <c r="D1496" s="2">
        <v>5752070941</v>
      </c>
      <c r="E1496" s="156" t="s">
        <v>0</v>
      </c>
      <c r="F1496" s="156" t="s">
        <v>1</v>
      </c>
      <c r="G1496" s="157">
        <v>5000000</v>
      </c>
      <c r="H1496" s="154">
        <v>45876</v>
      </c>
      <c r="I1496" s="158"/>
    </row>
    <row r="1497" spans="1:9" s="159" customFormat="1" x14ac:dyDescent="0.25">
      <c r="A1497" s="153" t="s">
        <v>2218</v>
      </c>
      <c r="B1497" s="154">
        <v>45511</v>
      </c>
      <c r="C1497" s="155" t="s">
        <v>1656</v>
      </c>
      <c r="D1497" s="2">
        <v>5751055690</v>
      </c>
      <c r="E1497" s="156" t="s">
        <v>0</v>
      </c>
      <c r="F1497" s="156" t="s">
        <v>1</v>
      </c>
      <c r="G1497" s="157">
        <v>1500000</v>
      </c>
      <c r="H1497" s="154">
        <v>45876</v>
      </c>
      <c r="I1497" s="158"/>
    </row>
    <row r="1498" spans="1:9" s="159" customFormat="1" x14ac:dyDescent="0.25">
      <c r="A1498" s="153" t="s">
        <v>2228</v>
      </c>
      <c r="B1498" s="154">
        <v>45523</v>
      </c>
      <c r="C1498" s="155" t="s">
        <v>1699</v>
      </c>
      <c r="D1498" s="2">
        <v>5703011541</v>
      </c>
      <c r="E1498" s="156" t="s">
        <v>0</v>
      </c>
      <c r="F1498" s="156" t="s">
        <v>1</v>
      </c>
      <c r="G1498" s="157">
        <v>5000000</v>
      </c>
      <c r="H1498" s="154">
        <v>46618</v>
      </c>
      <c r="I1498" s="158"/>
    </row>
    <row r="1499" spans="1:9" x14ac:dyDescent="0.25">
      <c r="A1499" s="15" t="s">
        <v>2229</v>
      </c>
      <c r="B1499" s="20">
        <v>45525</v>
      </c>
      <c r="C1499" s="97" t="s">
        <v>2230</v>
      </c>
      <c r="D1499" s="2">
        <v>5754024404</v>
      </c>
      <c r="E1499" s="86" t="s">
        <v>0</v>
      </c>
      <c r="F1499" s="86" t="s">
        <v>1</v>
      </c>
      <c r="G1499" s="13">
        <v>8940000</v>
      </c>
      <c r="H1499" s="20">
        <v>48081</v>
      </c>
      <c r="I1499" s="112"/>
    </row>
    <row r="1500" spans="1:9" x14ac:dyDescent="0.25">
      <c r="A1500" s="15" t="s">
        <v>2242</v>
      </c>
      <c r="B1500" s="20">
        <v>45534</v>
      </c>
      <c r="C1500" s="97" t="s">
        <v>2014</v>
      </c>
      <c r="D1500" s="2">
        <v>5703010587</v>
      </c>
      <c r="E1500" s="86" t="s">
        <v>0</v>
      </c>
      <c r="F1500" s="86" t="s">
        <v>1</v>
      </c>
      <c r="G1500" s="13">
        <v>800000</v>
      </c>
      <c r="H1500" s="20">
        <v>46080</v>
      </c>
      <c r="I1500" s="112"/>
    </row>
    <row r="1501" spans="1:9" x14ac:dyDescent="0.25">
      <c r="A1501" s="15" t="s">
        <v>2249</v>
      </c>
      <c r="B1501" s="20">
        <v>45541</v>
      </c>
      <c r="C1501" s="97" t="s">
        <v>2250</v>
      </c>
      <c r="D1501" s="2">
        <v>5715016865</v>
      </c>
      <c r="E1501" s="86" t="s">
        <v>0</v>
      </c>
      <c r="F1501" s="86" t="s">
        <v>1</v>
      </c>
      <c r="G1501" s="13">
        <v>9000000</v>
      </c>
      <c r="H1501" s="20">
        <v>46605</v>
      </c>
      <c r="I1501" s="112"/>
    </row>
    <row r="1502" spans="1:9" x14ac:dyDescent="0.25">
      <c r="A1502" s="15" t="s">
        <v>2388</v>
      </c>
      <c r="B1502" s="20">
        <v>45547</v>
      </c>
      <c r="C1502" s="97" t="s">
        <v>2260</v>
      </c>
      <c r="D1502" s="2">
        <v>5751035503</v>
      </c>
      <c r="E1502" s="86" t="s">
        <v>0</v>
      </c>
      <c r="F1502" s="86" t="s">
        <v>1</v>
      </c>
      <c r="G1502" s="13">
        <v>2500000</v>
      </c>
      <c r="H1502" s="20">
        <v>46642</v>
      </c>
      <c r="I1502" s="112"/>
    </row>
    <row r="1503" spans="1:9" x14ac:dyDescent="0.25">
      <c r="A1503" s="15" t="s">
        <v>2389</v>
      </c>
      <c r="B1503" s="20">
        <v>45552</v>
      </c>
      <c r="C1503" s="97" t="s">
        <v>1096</v>
      </c>
      <c r="D1503" s="2">
        <v>5725001628</v>
      </c>
      <c r="E1503" s="86" t="s">
        <v>0</v>
      </c>
      <c r="F1503" s="86" t="s">
        <v>1</v>
      </c>
      <c r="G1503" s="13">
        <v>5000000</v>
      </c>
      <c r="H1503" s="20">
        <v>45917</v>
      </c>
      <c r="I1503" s="112"/>
    </row>
    <row r="1504" spans="1:9" x14ac:dyDescent="0.25">
      <c r="A1504" s="15" t="s">
        <v>2390</v>
      </c>
      <c r="B1504" s="20">
        <v>45559</v>
      </c>
      <c r="C1504" s="97" t="s">
        <v>1186</v>
      </c>
      <c r="D1504" s="2">
        <v>5752200220</v>
      </c>
      <c r="E1504" s="86" t="s">
        <v>0</v>
      </c>
      <c r="F1504" s="86" t="s">
        <v>1</v>
      </c>
      <c r="G1504" s="13">
        <v>3000000</v>
      </c>
      <c r="H1504" s="20">
        <v>46654</v>
      </c>
      <c r="I1504" s="112"/>
    </row>
    <row r="1505" spans="1:9" x14ac:dyDescent="0.25">
      <c r="A1505" s="15" t="s">
        <v>2391</v>
      </c>
      <c r="B1505" s="20">
        <v>45562</v>
      </c>
      <c r="C1505" s="97" t="s">
        <v>2269</v>
      </c>
      <c r="D1505" s="2">
        <v>5725004869</v>
      </c>
      <c r="E1505" s="86" t="s">
        <v>0</v>
      </c>
      <c r="F1505" s="86" t="s">
        <v>1</v>
      </c>
      <c r="G1505" s="13">
        <v>3119000</v>
      </c>
      <c r="H1505" s="20">
        <v>48123</v>
      </c>
      <c r="I1505" s="112"/>
    </row>
    <row r="1506" spans="1:9" x14ac:dyDescent="0.25">
      <c r="A1506" s="15" t="s">
        <v>2392</v>
      </c>
      <c r="B1506" s="20">
        <v>45562</v>
      </c>
      <c r="C1506" s="97" t="s">
        <v>2269</v>
      </c>
      <c r="D1506" s="2">
        <v>5725004869</v>
      </c>
      <c r="E1506" s="86" t="s">
        <v>0</v>
      </c>
      <c r="F1506" s="86" t="s">
        <v>1</v>
      </c>
      <c r="G1506" s="13">
        <v>13300000</v>
      </c>
      <c r="H1506" s="20">
        <v>48123</v>
      </c>
      <c r="I1506" s="112"/>
    </row>
    <row r="1507" spans="1:9" x14ac:dyDescent="0.25">
      <c r="A1507" s="15" t="s">
        <v>2393</v>
      </c>
      <c r="B1507" s="20">
        <v>45582</v>
      </c>
      <c r="C1507" s="97" t="s">
        <v>2283</v>
      </c>
      <c r="D1507" s="2">
        <v>5703007270</v>
      </c>
      <c r="E1507" s="86" t="s">
        <v>0</v>
      </c>
      <c r="F1507" s="86" t="s">
        <v>1</v>
      </c>
      <c r="G1507" s="13">
        <v>850000</v>
      </c>
      <c r="H1507" s="20">
        <v>46128</v>
      </c>
      <c r="I1507" s="112"/>
    </row>
    <row r="1508" spans="1:9" x14ac:dyDescent="0.25">
      <c r="A1508" s="15" t="s">
        <v>2394</v>
      </c>
      <c r="B1508" s="20">
        <v>45602</v>
      </c>
      <c r="C1508" s="97" t="s">
        <v>231</v>
      </c>
      <c r="D1508" s="2">
        <v>575301799112</v>
      </c>
      <c r="E1508" s="86" t="s">
        <v>0</v>
      </c>
      <c r="F1508" s="86" t="s">
        <v>1</v>
      </c>
      <c r="G1508" s="13">
        <v>800000</v>
      </c>
      <c r="H1508" s="20">
        <v>45966</v>
      </c>
      <c r="I1508" s="112"/>
    </row>
    <row r="1509" spans="1:9" x14ac:dyDescent="0.25">
      <c r="A1509" s="15" t="s">
        <v>2395</v>
      </c>
      <c r="B1509" s="20">
        <v>45603</v>
      </c>
      <c r="C1509" s="97" t="s">
        <v>1096</v>
      </c>
      <c r="D1509" s="2">
        <v>5725001628</v>
      </c>
      <c r="E1509" s="86" t="s">
        <v>0</v>
      </c>
      <c r="F1509" s="86" t="s">
        <v>1</v>
      </c>
      <c r="G1509" s="13">
        <v>5000000</v>
      </c>
      <c r="H1509" s="20">
        <v>45968</v>
      </c>
      <c r="I1509" s="112"/>
    </row>
    <row r="1510" spans="1:9" x14ac:dyDescent="0.25">
      <c r="A1510" s="15" t="s">
        <v>2396</v>
      </c>
      <c r="B1510" s="20">
        <v>45611</v>
      </c>
      <c r="C1510" s="97" t="s">
        <v>553</v>
      </c>
      <c r="D1510" s="2">
        <v>5753070616</v>
      </c>
      <c r="E1510" s="86" t="s">
        <v>0</v>
      </c>
      <c r="F1510" s="86" t="s">
        <v>1</v>
      </c>
      <c r="G1510" s="13">
        <v>8750000</v>
      </c>
      <c r="H1510" s="20">
        <v>46675</v>
      </c>
      <c r="I1510" s="112"/>
    </row>
    <row r="1511" spans="1:9" x14ac:dyDescent="0.25">
      <c r="A1511" s="15" t="s">
        <v>2397</v>
      </c>
      <c r="B1511" s="20">
        <v>45624</v>
      </c>
      <c r="C1511" s="97" t="s">
        <v>2328</v>
      </c>
      <c r="D1511" s="2">
        <v>5753059002</v>
      </c>
      <c r="E1511" s="86" t="s">
        <v>0</v>
      </c>
      <c r="F1511" s="86" t="s">
        <v>1</v>
      </c>
      <c r="G1511" s="13">
        <v>22500000</v>
      </c>
      <c r="H1511" s="20">
        <v>47450</v>
      </c>
      <c r="I1511" s="112"/>
    </row>
    <row r="1512" spans="1:9" x14ac:dyDescent="0.25">
      <c r="A1512" s="15" t="s">
        <v>2398</v>
      </c>
      <c r="B1512" s="20">
        <v>45624</v>
      </c>
      <c r="C1512" s="97" t="s">
        <v>2328</v>
      </c>
      <c r="D1512" s="2">
        <v>5753059002</v>
      </c>
      <c r="E1512" s="86" t="s">
        <v>0</v>
      </c>
      <c r="F1512" s="86" t="s">
        <v>1</v>
      </c>
      <c r="G1512" s="13">
        <v>2500000</v>
      </c>
      <c r="H1512" s="20">
        <v>47450</v>
      </c>
      <c r="I1512" s="112"/>
    </row>
    <row r="1513" spans="1:9" x14ac:dyDescent="0.25">
      <c r="A1513" s="15" t="s">
        <v>2399</v>
      </c>
      <c r="B1513" s="20">
        <v>45684</v>
      </c>
      <c r="C1513" s="97" t="s">
        <v>1610</v>
      </c>
      <c r="D1513" s="2">
        <v>5752042366</v>
      </c>
      <c r="E1513" s="86" t="s">
        <v>0</v>
      </c>
      <c r="F1513" s="86" t="s">
        <v>1</v>
      </c>
      <c r="G1513" s="13">
        <v>850000</v>
      </c>
      <c r="H1513" s="20">
        <v>46227</v>
      </c>
      <c r="I1513" s="112"/>
    </row>
    <row r="1514" spans="1:9" x14ac:dyDescent="0.25">
      <c r="A1514" s="15" t="s">
        <v>2400</v>
      </c>
      <c r="B1514" s="20">
        <v>45694</v>
      </c>
      <c r="C1514" s="97" t="s">
        <v>166</v>
      </c>
      <c r="D1514" s="2">
        <v>5751028560</v>
      </c>
      <c r="E1514" s="86" t="s">
        <v>0</v>
      </c>
      <c r="F1514" s="86" t="s">
        <v>1</v>
      </c>
      <c r="G1514" s="13">
        <v>6211200</v>
      </c>
      <c r="H1514" s="20">
        <v>46789</v>
      </c>
      <c r="I1514" s="112"/>
    </row>
    <row r="1515" spans="1:9" s="159" customFormat="1" x14ac:dyDescent="0.25">
      <c r="A1515" s="153" t="s">
        <v>2401</v>
      </c>
      <c r="B1515" s="154">
        <v>45705</v>
      </c>
      <c r="C1515" s="155" t="s">
        <v>1656</v>
      </c>
      <c r="D1515" s="2">
        <v>5751055690</v>
      </c>
      <c r="E1515" s="156" t="s">
        <v>0</v>
      </c>
      <c r="F1515" s="156" t="s">
        <v>1</v>
      </c>
      <c r="G1515" s="157">
        <v>1350000</v>
      </c>
      <c r="H1515" s="154">
        <v>46248</v>
      </c>
      <c r="I1515" s="158"/>
    </row>
    <row r="1516" spans="1:9" s="159" customFormat="1" x14ac:dyDescent="0.25">
      <c r="A1516" s="153" t="s">
        <v>2410</v>
      </c>
      <c r="B1516" s="154">
        <v>45715</v>
      </c>
      <c r="C1516" s="155" t="s">
        <v>1288</v>
      </c>
      <c r="D1516" s="2">
        <v>571700602988</v>
      </c>
      <c r="E1516" s="156" t="s">
        <v>0</v>
      </c>
      <c r="F1516" s="156" t="s">
        <v>1</v>
      </c>
      <c r="G1516" s="157">
        <v>4000000</v>
      </c>
      <c r="H1516" s="154">
        <v>46080</v>
      </c>
      <c r="I1516" s="158"/>
    </row>
    <row r="1517" spans="1:9" s="159" customFormat="1" x14ac:dyDescent="0.25">
      <c r="A1517" s="153" t="s">
        <v>2422</v>
      </c>
      <c r="B1517" s="154">
        <v>45720</v>
      </c>
      <c r="C1517" s="97" t="s">
        <v>1096</v>
      </c>
      <c r="D1517" s="2">
        <v>5725001628</v>
      </c>
      <c r="E1517" s="86" t="s">
        <v>0</v>
      </c>
      <c r="F1517" s="86" t="s">
        <v>1</v>
      </c>
      <c r="G1517" s="157">
        <v>5000000</v>
      </c>
      <c r="H1517" s="154">
        <v>46085</v>
      </c>
      <c r="I1517" s="158"/>
    </row>
    <row r="1518" spans="1:9" s="159" customFormat="1" x14ac:dyDescent="0.25">
      <c r="A1518" s="153" t="s">
        <v>2430</v>
      </c>
      <c r="B1518" s="154">
        <v>45728</v>
      </c>
      <c r="C1518" s="97" t="s">
        <v>1096</v>
      </c>
      <c r="D1518" s="2">
        <v>5725001628</v>
      </c>
      <c r="E1518" s="86" t="s">
        <v>0</v>
      </c>
      <c r="F1518" s="86" t="s">
        <v>1</v>
      </c>
      <c r="G1518" s="157">
        <v>2500000</v>
      </c>
      <c r="H1518" s="154">
        <v>46093</v>
      </c>
      <c r="I1518" s="158"/>
    </row>
    <row r="1519" spans="1:9" s="159" customFormat="1" x14ac:dyDescent="0.25">
      <c r="A1519" s="153" t="s">
        <v>2433</v>
      </c>
      <c r="B1519" s="154">
        <v>45728</v>
      </c>
      <c r="C1519" s="97" t="s">
        <v>2434</v>
      </c>
      <c r="D1519" s="2">
        <v>5720996088</v>
      </c>
      <c r="E1519" s="86" t="s">
        <v>0</v>
      </c>
      <c r="F1519" s="86" t="s">
        <v>1</v>
      </c>
      <c r="G1519" s="157">
        <v>2000000</v>
      </c>
      <c r="H1519" s="154">
        <v>46073</v>
      </c>
      <c r="I1519" s="158"/>
    </row>
    <row r="1520" spans="1:9" s="159" customFormat="1" x14ac:dyDescent="0.25">
      <c r="A1520" s="153" t="s">
        <v>2437</v>
      </c>
      <c r="B1520" s="154">
        <v>45730</v>
      </c>
      <c r="C1520" s="97" t="s">
        <v>2438</v>
      </c>
      <c r="D1520" s="2">
        <v>5751018709</v>
      </c>
      <c r="E1520" s="86" t="s">
        <v>0</v>
      </c>
      <c r="F1520" s="86" t="s">
        <v>1</v>
      </c>
      <c r="G1520" s="157">
        <v>13461500</v>
      </c>
      <c r="H1520" s="154">
        <v>45892</v>
      </c>
      <c r="I1520" s="158"/>
    </row>
    <row r="1521" spans="1:9" x14ac:dyDescent="0.25">
      <c r="A1521" s="15"/>
      <c r="B1521" s="20"/>
      <c r="C1521" s="97"/>
      <c r="D1521" s="2"/>
      <c r="E1521" s="86"/>
      <c r="F1521" s="86"/>
      <c r="G1521" s="13"/>
      <c r="H1521" s="20"/>
      <c r="I1521" s="112"/>
    </row>
    <row r="1522" spans="1:9" x14ac:dyDescent="0.25">
      <c r="A1522" s="166" t="s">
        <v>65</v>
      </c>
      <c r="B1522" s="167"/>
      <c r="C1522" s="167"/>
      <c r="D1522" s="167"/>
      <c r="E1522" s="167"/>
      <c r="F1522" s="167"/>
      <c r="G1522" s="167"/>
      <c r="H1522" s="167"/>
      <c r="I1522" s="168"/>
    </row>
    <row r="1523" spans="1:9" x14ac:dyDescent="0.25">
      <c r="A1523" s="144" t="s">
        <v>617</v>
      </c>
      <c r="B1523" s="93">
        <v>44090</v>
      </c>
      <c r="C1523" s="144" t="s">
        <v>1119</v>
      </c>
      <c r="D1523" s="95">
        <v>5751024029</v>
      </c>
      <c r="E1523" s="95" t="s">
        <v>0</v>
      </c>
      <c r="F1523" s="95" t="s">
        <v>1</v>
      </c>
      <c r="G1523" s="96">
        <v>5430285</v>
      </c>
      <c r="H1523" s="93">
        <v>45183</v>
      </c>
      <c r="I1523" s="111"/>
    </row>
    <row r="1524" spans="1:9" ht="30" x14ac:dyDescent="0.25">
      <c r="A1524" s="145" t="s">
        <v>619</v>
      </c>
      <c r="B1524" s="20">
        <v>44162</v>
      </c>
      <c r="C1524" s="126" t="s">
        <v>618</v>
      </c>
      <c r="D1524" s="21">
        <v>5702006570</v>
      </c>
      <c r="E1524" s="21" t="s">
        <v>0</v>
      </c>
      <c r="F1524" s="21" t="s">
        <v>1</v>
      </c>
      <c r="G1524" s="19">
        <v>1000000</v>
      </c>
      <c r="H1524" s="20">
        <v>45142</v>
      </c>
      <c r="I1524" s="112"/>
    </row>
    <row r="1525" spans="1:9" x14ac:dyDescent="0.25">
      <c r="A1525" s="145" t="s">
        <v>861</v>
      </c>
      <c r="B1525" s="20">
        <v>44481</v>
      </c>
      <c r="C1525" s="126" t="s">
        <v>1016</v>
      </c>
      <c r="D1525" s="21">
        <v>5753001161</v>
      </c>
      <c r="E1525" s="21" t="s">
        <v>0</v>
      </c>
      <c r="F1525" s="21" t="s">
        <v>1</v>
      </c>
      <c r="G1525" s="19">
        <v>2500000</v>
      </c>
      <c r="H1525" s="20">
        <v>44631</v>
      </c>
      <c r="I1525" s="112"/>
    </row>
    <row r="1526" spans="1:9" x14ac:dyDescent="0.25">
      <c r="A1526" s="145" t="s">
        <v>910</v>
      </c>
      <c r="B1526" s="20">
        <v>44553</v>
      </c>
      <c r="C1526" s="126" t="s">
        <v>911</v>
      </c>
      <c r="D1526" s="21">
        <v>5752050600</v>
      </c>
      <c r="E1526" s="21" t="s">
        <v>0</v>
      </c>
      <c r="F1526" s="21" t="s">
        <v>1</v>
      </c>
      <c r="G1526" s="19">
        <v>100000</v>
      </c>
      <c r="H1526" s="20">
        <v>45566</v>
      </c>
      <c r="I1526" s="112"/>
    </row>
    <row r="1527" spans="1:9" x14ac:dyDescent="0.25">
      <c r="A1527" s="145" t="s">
        <v>1017</v>
      </c>
      <c r="B1527" s="20">
        <v>44700</v>
      </c>
      <c r="C1527" s="126" t="s">
        <v>1016</v>
      </c>
      <c r="D1527" s="21">
        <v>5753001161</v>
      </c>
      <c r="E1527" s="21" t="s">
        <v>0</v>
      </c>
      <c r="F1527" s="21" t="s">
        <v>1</v>
      </c>
      <c r="G1527" s="19">
        <v>2600000</v>
      </c>
      <c r="H1527" s="20">
        <v>45064</v>
      </c>
      <c r="I1527" s="112"/>
    </row>
    <row r="1528" spans="1:9" x14ac:dyDescent="0.25">
      <c r="A1528" s="145" t="s">
        <v>1118</v>
      </c>
      <c r="B1528" s="20">
        <v>44826</v>
      </c>
      <c r="C1528" s="147" t="s">
        <v>1119</v>
      </c>
      <c r="D1528" s="21">
        <v>5751024029</v>
      </c>
      <c r="E1528" s="21" t="s">
        <v>0</v>
      </c>
      <c r="F1528" s="21" t="s">
        <v>1</v>
      </c>
      <c r="G1528" s="19">
        <v>5505285</v>
      </c>
      <c r="H1528" s="20">
        <v>45919</v>
      </c>
      <c r="I1528" s="112"/>
    </row>
    <row r="1529" spans="1:9" s="142" customFormat="1" ht="18" customHeight="1" x14ac:dyDescent="0.25">
      <c r="A1529" s="57" t="s">
        <v>1388</v>
      </c>
      <c r="B1529" s="69">
        <v>44988</v>
      </c>
      <c r="C1529" s="22" t="s">
        <v>8</v>
      </c>
      <c r="D1529" s="140">
        <v>5717001582</v>
      </c>
      <c r="E1529" s="38" t="s">
        <v>0</v>
      </c>
      <c r="F1529" s="38" t="s">
        <v>1</v>
      </c>
      <c r="G1529" s="5">
        <v>5000000</v>
      </c>
      <c r="H1529" s="77">
        <v>46084</v>
      </c>
      <c r="I1529" s="15"/>
    </row>
    <row r="1530" spans="1:9" s="142" customFormat="1" ht="18" customHeight="1" x14ac:dyDescent="0.25">
      <c r="A1530" s="57" t="s">
        <v>1535</v>
      </c>
      <c r="B1530" s="69">
        <v>45071</v>
      </c>
      <c r="C1530" s="22" t="s">
        <v>8</v>
      </c>
      <c r="D1530" s="140">
        <v>5717001582</v>
      </c>
      <c r="E1530" s="38" t="s">
        <v>0</v>
      </c>
      <c r="F1530" s="38" t="s">
        <v>1</v>
      </c>
      <c r="G1530" s="5">
        <v>5000000</v>
      </c>
      <c r="H1530" s="77">
        <v>46167</v>
      </c>
      <c r="I1530" s="15"/>
    </row>
    <row r="1531" spans="1:9" s="142" customFormat="1" ht="18" customHeight="1" x14ac:dyDescent="0.25">
      <c r="A1531" s="57" t="s">
        <v>1558</v>
      </c>
      <c r="B1531" s="69">
        <v>45084</v>
      </c>
      <c r="C1531" s="22" t="s">
        <v>8</v>
      </c>
      <c r="D1531" s="140">
        <v>5717001582</v>
      </c>
      <c r="E1531" s="38" t="s">
        <v>0</v>
      </c>
      <c r="F1531" s="38" t="s">
        <v>1</v>
      </c>
      <c r="G1531" s="5">
        <v>5000000</v>
      </c>
      <c r="H1531" s="77">
        <v>46180</v>
      </c>
      <c r="I1531" s="15"/>
    </row>
    <row r="1532" spans="1:9" s="142" customFormat="1" ht="18" customHeight="1" x14ac:dyDescent="0.25">
      <c r="A1532" s="57" t="s">
        <v>1579</v>
      </c>
      <c r="B1532" s="69">
        <v>45099</v>
      </c>
      <c r="C1532" s="22" t="s">
        <v>8</v>
      </c>
      <c r="D1532" s="140">
        <v>5717001582</v>
      </c>
      <c r="E1532" s="38" t="s">
        <v>0</v>
      </c>
      <c r="F1532" s="38" t="s">
        <v>1</v>
      </c>
      <c r="G1532" s="5">
        <v>750000</v>
      </c>
      <c r="H1532" s="77">
        <v>46926</v>
      </c>
      <c r="I1532" s="15"/>
    </row>
    <row r="1533" spans="1:9" s="142" customFormat="1" ht="18" customHeight="1" x14ac:dyDescent="0.25">
      <c r="A1533" s="57" t="s">
        <v>1592</v>
      </c>
      <c r="B1533" s="69">
        <v>45107</v>
      </c>
      <c r="C1533" s="22" t="s">
        <v>8</v>
      </c>
      <c r="D1533" s="140">
        <v>5717001582</v>
      </c>
      <c r="E1533" s="38" t="s">
        <v>0</v>
      </c>
      <c r="F1533" s="38" t="s">
        <v>1</v>
      </c>
      <c r="G1533" s="5">
        <v>5000000</v>
      </c>
      <c r="H1533" s="77">
        <v>46203</v>
      </c>
      <c r="I1533" s="15"/>
    </row>
    <row r="1534" spans="1:9" x14ac:dyDescent="0.25">
      <c r="A1534" s="145" t="s">
        <v>2041</v>
      </c>
      <c r="B1534" s="20">
        <v>45357</v>
      </c>
      <c r="C1534" s="147" t="s">
        <v>1119</v>
      </c>
      <c r="D1534" s="21">
        <v>5751024029</v>
      </c>
      <c r="E1534" s="21" t="s">
        <v>0</v>
      </c>
      <c r="F1534" s="21" t="s">
        <v>1</v>
      </c>
      <c r="G1534" s="19">
        <v>6480285</v>
      </c>
      <c r="H1534" s="20">
        <v>46451</v>
      </c>
      <c r="I1534" s="112"/>
    </row>
    <row r="1535" spans="1:9" x14ac:dyDescent="0.25">
      <c r="A1535" s="145" t="s">
        <v>2168</v>
      </c>
      <c r="B1535" s="20">
        <v>45470</v>
      </c>
      <c r="C1535" s="146" t="s">
        <v>2170</v>
      </c>
      <c r="D1535" s="21">
        <v>7718261731</v>
      </c>
      <c r="E1535" s="21" t="s">
        <v>0</v>
      </c>
      <c r="F1535" s="21" t="s">
        <v>1</v>
      </c>
      <c r="G1535" s="19">
        <v>2500000</v>
      </c>
      <c r="H1535" s="20">
        <v>47280</v>
      </c>
      <c r="I1535" s="112"/>
    </row>
    <row r="1536" spans="1:9" x14ac:dyDescent="0.25">
      <c r="A1536" s="145" t="s">
        <v>2169</v>
      </c>
      <c r="B1536" s="20">
        <v>45470</v>
      </c>
      <c r="C1536" s="146" t="s">
        <v>2170</v>
      </c>
      <c r="D1536" s="21">
        <v>7718261731</v>
      </c>
      <c r="E1536" s="21" t="s">
        <v>0</v>
      </c>
      <c r="F1536" s="21" t="s">
        <v>1</v>
      </c>
      <c r="G1536" s="19">
        <v>22500000</v>
      </c>
      <c r="H1536" s="20">
        <v>47280</v>
      </c>
      <c r="I1536" s="112"/>
    </row>
    <row r="1537" spans="1:9" x14ac:dyDescent="0.25">
      <c r="A1537" s="145" t="s">
        <v>2196</v>
      </c>
      <c r="B1537" s="20">
        <v>45492</v>
      </c>
      <c r="C1537" s="146" t="s">
        <v>2197</v>
      </c>
      <c r="D1537" s="21">
        <v>5753039951</v>
      </c>
      <c r="E1537" s="21" t="s">
        <v>0</v>
      </c>
      <c r="F1537" s="21" t="s">
        <v>1</v>
      </c>
      <c r="G1537" s="19">
        <v>21000000</v>
      </c>
      <c r="H1537" s="20">
        <v>48048</v>
      </c>
      <c r="I1537" s="112"/>
    </row>
    <row r="1538" spans="1:9" x14ac:dyDescent="0.25">
      <c r="A1538" s="145"/>
      <c r="B1538" s="20"/>
      <c r="C1538" s="146"/>
      <c r="D1538" s="21"/>
      <c r="E1538" s="21"/>
      <c r="F1538" s="21"/>
      <c r="G1538" s="19"/>
      <c r="H1538" s="20"/>
      <c r="I1538" s="112"/>
    </row>
    <row r="1539" spans="1:9" x14ac:dyDescent="0.25">
      <c r="A1539" s="145"/>
      <c r="B1539" s="20"/>
      <c r="C1539" s="146"/>
      <c r="D1539" s="21"/>
      <c r="E1539" s="21"/>
      <c r="F1539" s="21"/>
      <c r="G1539" s="19"/>
      <c r="H1539" s="20"/>
      <c r="I1539" s="112"/>
    </row>
    <row r="1540" spans="1:9" x14ac:dyDescent="0.25">
      <c r="A1540" s="163" t="s">
        <v>698</v>
      </c>
      <c r="B1540" s="164"/>
      <c r="C1540" s="164"/>
      <c r="D1540" s="164"/>
      <c r="E1540" s="164"/>
      <c r="F1540" s="164"/>
      <c r="G1540" s="164"/>
      <c r="H1540" s="164"/>
      <c r="I1540" s="165"/>
    </row>
    <row r="1541" spans="1:9" s="142" customFormat="1" x14ac:dyDescent="0.25">
      <c r="A1541" s="15" t="s">
        <v>699</v>
      </c>
      <c r="B1541" s="20">
        <v>44277</v>
      </c>
      <c r="C1541" s="15" t="s">
        <v>700</v>
      </c>
      <c r="D1541" s="18">
        <v>572006329001</v>
      </c>
      <c r="E1541" s="21" t="s">
        <v>0</v>
      </c>
      <c r="F1541" s="21" t="s">
        <v>1</v>
      </c>
      <c r="G1541" s="19">
        <v>100000</v>
      </c>
      <c r="H1541" s="20">
        <v>45006</v>
      </c>
      <c r="I1541" s="15"/>
    </row>
    <row r="1542" spans="1:9" s="142" customFormat="1" x14ac:dyDescent="0.25">
      <c r="A1542" s="15" t="s">
        <v>750</v>
      </c>
      <c r="B1542" s="20">
        <v>44341</v>
      </c>
      <c r="C1542" s="15" t="s">
        <v>751</v>
      </c>
      <c r="D1542" s="18">
        <v>570204105070</v>
      </c>
      <c r="E1542" s="21" t="s">
        <v>0</v>
      </c>
      <c r="F1542" s="21" t="s">
        <v>1</v>
      </c>
      <c r="G1542" s="19">
        <v>220000</v>
      </c>
      <c r="H1542" s="20">
        <v>45070</v>
      </c>
      <c r="I1542" s="15"/>
    </row>
    <row r="1543" spans="1:9" s="142" customFormat="1" x14ac:dyDescent="0.25">
      <c r="A1543" s="15" t="s">
        <v>859</v>
      </c>
      <c r="B1543" s="20">
        <v>44476</v>
      </c>
      <c r="C1543" s="15" t="s">
        <v>860</v>
      </c>
      <c r="D1543" s="18">
        <v>570301923297</v>
      </c>
      <c r="E1543" s="21" t="s">
        <v>0</v>
      </c>
      <c r="F1543" s="21" t="s">
        <v>1</v>
      </c>
      <c r="G1543" s="19">
        <v>100000</v>
      </c>
      <c r="H1543" s="20">
        <v>45205</v>
      </c>
      <c r="I1543" s="15"/>
    </row>
    <row r="1544" spans="1:9" s="142" customFormat="1" x14ac:dyDescent="0.25">
      <c r="A1544" s="15" t="s">
        <v>1022</v>
      </c>
      <c r="B1544" s="20">
        <v>44707</v>
      </c>
      <c r="C1544" s="15" t="s">
        <v>1023</v>
      </c>
      <c r="D1544" s="18">
        <v>575100744385</v>
      </c>
      <c r="E1544" s="21" t="s">
        <v>0</v>
      </c>
      <c r="F1544" s="21" t="s">
        <v>1</v>
      </c>
      <c r="G1544" s="19">
        <v>230000</v>
      </c>
      <c r="H1544" s="20">
        <v>45254</v>
      </c>
      <c r="I1544" s="15"/>
    </row>
    <row r="1545" spans="1:9" s="142" customFormat="1" x14ac:dyDescent="0.25">
      <c r="A1545" s="15" t="s">
        <v>1041</v>
      </c>
      <c r="B1545" s="20">
        <v>44719</v>
      </c>
      <c r="C1545" s="15" t="s">
        <v>1042</v>
      </c>
      <c r="D1545" s="18">
        <v>575107213577</v>
      </c>
      <c r="E1545" s="21" t="s">
        <v>0</v>
      </c>
      <c r="F1545" s="21" t="s">
        <v>1</v>
      </c>
      <c r="G1545" s="19">
        <v>100000</v>
      </c>
      <c r="H1545" s="20">
        <v>45449</v>
      </c>
      <c r="I1545" s="15"/>
    </row>
    <row r="1546" spans="1:9" s="142" customFormat="1" x14ac:dyDescent="0.25">
      <c r="A1546" s="15" t="s">
        <v>1059</v>
      </c>
      <c r="B1546" s="20">
        <v>44740</v>
      </c>
      <c r="C1546" s="15" t="s">
        <v>1060</v>
      </c>
      <c r="D1546" s="18">
        <v>571400026765</v>
      </c>
      <c r="E1546" s="21" t="s">
        <v>0</v>
      </c>
      <c r="F1546" s="21" t="s">
        <v>1</v>
      </c>
      <c r="G1546" s="19">
        <v>350000</v>
      </c>
      <c r="H1546" s="20">
        <v>45463</v>
      </c>
      <c r="I1546" s="15"/>
    </row>
    <row r="1547" spans="1:9" s="142" customFormat="1" x14ac:dyDescent="0.25">
      <c r="A1547" s="146" t="s">
        <v>1071</v>
      </c>
      <c r="B1547" s="20">
        <v>44756</v>
      </c>
      <c r="C1547" s="15" t="s">
        <v>1072</v>
      </c>
      <c r="D1547" s="18">
        <v>575307941608</v>
      </c>
      <c r="E1547" s="21" t="s">
        <v>0</v>
      </c>
      <c r="F1547" s="21" t="s">
        <v>1</v>
      </c>
      <c r="G1547" s="19">
        <v>220000</v>
      </c>
      <c r="H1547" s="20">
        <v>45485</v>
      </c>
      <c r="I1547" s="15"/>
    </row>
    <row r="1548" spans="1:9" s="142" customFormat="1" x14ac:dyDescent="0.25">
      <c r="A1548" s="146" t="s">
        <v>1201</v>
      </c>
      <c r="B1548" s="20">
        <v>44875</v>
      </c>
      <c r="C1548" s="15" t="s">
        <v>1202</v>
      </c>
      <c r="D1548" s="18">
        <v>572008025506</v>
      </c>
      <c r="E1548" s="21" t="s">
        <v>0</v>
      </c>
      <c r="F1548" s="21" t="s">
        <v>1</v>
      </c>
      <c r="G1548" s="19">
        <v>150000</v>
      </c>
      <c r="H1548" s="20">
        <v>45604</v>
      </c>
      <c r="I1548" s="15"/>
    </row>
    <row r="1549" spans="1:9" s="142" customFormat="1" x14ac:dyDescent="0.25">
      <c r="A1549" s="146" t="s">
        <v>1980</v>
      </c>
      <c r="B1549" s="20">
        <v>45313</v>
      </c>
      <c r="C1549" s="15" t="s">
        <v>1981</v>
      </c>
      <c r="D1549" s="18">
        <v>572501339396</v>
      </c>
      <c r="E1549" s="21" t="s">
        <v>0</v>
      </c>
      <c r="F1549" s="21" t="s">
        <v>1</v>
      </c>
      <c r="G1549" s="19">
        <v>250000</v>
      </c>
      <c r="H1549" s="20">
        <v>46398</v>
      </c>
      <c r="I1549" s="15"/>
    </row>
    <row r="1550" spans="1:9" s="142" customFormat="1" x14ac:dyDescent="0.25">
      <c r="A1550" s="146"/>
      <c r="B1550" s="20"/>
      <c r="C1550" s="15"/>
      <c r="D1550" s="18"/>
      <c r="E1550" s="21"/>
      <c r="F1550" s="21"/>
      <c r="G1550" s="19"/>
      <c r="H1550" s="20"/>
      <c r="I1550" s="15"/>
    </row>
    <row r="1551" spans="1:9" x14ac:dyDescent="0.25">
      <c r="A1551" s="112"/>
      <c r="B1551" s="112"/>
      <c r="C1551" s="112"/>
      <c r="D1551" s="112"/>
      <c r="E1551" s="112"/>
      <c r="F1551" s="112"/>
      <c r="G1551" s="112"/>
      <c r="H1551" s="112"/>
      <c r="I1551" s="112"/>
    </row>
  </sheetData>
  <mergeCells count="11">
    <mergeCell ref="A1540:I1540"/>
    <mergeCell ref="A1522:I1522"/>
    <mergeCell ref="A1194:I1194"/>
    <mergeCell ref="A1193:I1193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517" priority="532"/>
  </conditionalFormatting>
  <conditionalFormatting sqref="E1195:F1195">
    <cfRule type="duplicateValues" dxfId="516" priority="531"/>
  </conditionalFormatting>
  <conditionalFormatting sqref="E1196:F1196">
    <cfRule type="duplicateValues" dxfId="515" priority="530"/>
  </conditionalFormatting>
  <conditionalFormatting sqref="E9:F9">
    <cfRule type="duplicateValues" dxfId="514" priority="529"/>
  </conditionalFormatting>
  <conditionalFormatting sqref="E10:F10">
    <cfRule type="duplicateValues" dxfId="513" priority="528"/>
  </conditionalFormatting>
  <conditionalFormatting sqref="E11:F11">
    <cfRule type="duplicateValues" dxfId="512" priority="527"/>
  </conditionalFormatting>
  <conditionalFormatting sqref="E12:F12">
    <cfRule type="duplicateValues" dxfId="511" priority="526"/>
  </conditionalFormatting>
  <conditionalFormatting sqref="E1197:F1197">
    <cfRule type="duplicateValues" dxfId="510" priority="525"/>
  </conditionalFormatting>
  <conditionalFormatting sqref="E13:F13">
    <cfRule type="duplicateValues" dxfId="509" priority="524"/>
  </conditionalFormatting>
  <conditionalFormatting sqref="E1198:F1198">
    <cfRule type="duplicateValues" dxfId="508" priority="523"/>
  </conditionalFormatting>
  <conditionalFormatting sqref="E1199">
    <cfRule type="duplicateValues" dxfId="507" priority="522"/>
  </conditionalFormatting>
  <conditionalFormatting sqref="F1199">
    <cfRule type="duplicateValues" dxfId="506" priority="521"/>
  </conditionalFormatting>
  <conditionalFormatting sqref="E1200">
    <cfRule type="duplicateValues" dxfId="505" priority="520"/>
  </conditionalFormatting>
  <conditionalFormatting sqref="F1200">
    <cfRule type="duplicateValues" dxfId="504" priority="519"/>
  </conditionalFormatting>
  <conditionalFormatting sqref="E1201">
    <cfRule type="duplicateValues" dxfId="503" priority="518"/>
  </conditionalFormatting>
  <conditionalFormatting sqref="F1201">
    <cfRule type="duplicateValues" dxfId="502" priority="517"/>
  </conditionalFormatting>
  <conditionalFormatting sqref="E14">
    <cfRule type="duplicateValues" dxfId="501" priority="516"/>
  </conditionalFormatting>
  <conditionalFormatting sqref="F14">
    <cfRule type="duplicateValues" dxfId="500" priority="515"/>
  </conditionalFormatting>
  <conditionalFormatting sqref="E1202">
    <cfRule type="duplicateValues" dxfId="499" priority="514"/>
  </conditionalFormatting>
  <conditionalFormatting sqref="F1202">
    <cfRule type="duplicateValues" dxfId="498" priority="513"/>
  </conditionalFormatting>
  <conditionalFormatting sqref="E15">
    <cfRule type="duplicateValues" dxfId="497" priority="512"/>
  </conditionalFormatting>
  <conditionalFormatting sqref="F15">
    <cfRule type="duplicateValues" dxfId="496" priority="511"/>
  </conditionalFormatting>
  <conditionalFormatting sqref="E16">
    <cfRule type="duplicateValues" dxfId="495" priority="510"/>
  </conditionalFormatting>
  <conditionalFormatting sqref="F16">
    <cfRule type="duplicateValues" dxfId="494" priority="509"/>
  </conditionalFormatting>
  <conditionalFormatting sqref="E17">
    <cfRule type="duplicateValues" dxfId="493" priority="507"/>
  </conditionalFormatting>
  <conditionalFormatting sqref="F17">
    <cfRule type="duplicateValues" dxfId="492" priority="508"/>
  </conditionalFormatting>
  <conditionalFormatting sqref="E1203">
    <cfRule type="duplicateValues" dxfId="491" priority="505"/>
  </conditionalFormatting>
  <conditionalFormatting sqref="F1203">
    <cfRule type="duplicateValues" dxfId="490" priority="506"/>
  </conditionalFormatting>
  <conditionalFormatting sqref="E18">
    <cfRule type="duplicateValues" dxfId="489" priority="503"/>
  </conditionalFormatting>
  <conditionalFormatting sqref="F18">
    <cfRule type="duplicateValues" dxfId="488" priority="504"/>
  </conditionalFormatting>
  <conditionalFormatting sqref="E1204">
    <cfRule type="duplicateValues" dxfId="487" priority="501"/>
  </conditionalFormatting>
  <conditionalFormatting sqref="F1204">
    <cfRule type="duplicateValues" dxfId="486" priority="502"/>
  </conditionalFormatting>
  <conditionalFormatting sqref="E19">
    <cfRule type="duplicateValues" dxfId="485" priority="499"/>
  </conditionalFormatting>
  <conditionalFormatting sqref="F19">
    <cfRule type="duplicateValues" dxfId="484" priority="500"/>
  </conditionalFormatting>
  <conditionalFormatting sqref="E20">
    <cfRule type="duplicateValues" dxfId="483" priority="497"/>
  </conditionalFormatting>
  <conditionalFormatting sqref="F20">
    <cfRule type="duplicateValues" dxfId="482" priority="498"/>
  </conditionalFormatting>
  <conditionalFormatting sqref="E21">
    <cfRule type="duplicateValues" dxfId="481" priority="495"/>
  </conditionalFormatting>
  <conditionalFormatting sqref="F21">
    <cfRule type="duplicateValues" dxfId="480" priority="496"/>
  </conditionalFormatting>
  <conditionalFormatting sqref="E22">
    <cfRule type="duplicateValues" dxfId="479" priority="493"/>
  </conditionalFormatting>
  <conditionalFormatting sqref="F22">
    <cfRule type="duplicateValues" dxfId="478" priority="494"/>
  </conditionalFormatting>
  <conditionalFormatting sqref="E1205">
    <cfRule type="duplicateValues" dxfId="477" priority="491"/>
  </conditionalFormatting>
  <conditionalFormatting sqref="F1205">
    <cfRule type="duplicateValues" dxfId="476" priority="492"/>
  </conditionalFormatting>
  <conditionalFormatting sqref="E1206:E1207">
    <cfRule type="duplicateValues" dxfId="475" priority="489"/>
  </conditionalFormatting>
  <conditionalFormatting sqref="F1206:F1207">
    <cfRule type="duplicateValues" dxfId="474" priority="490"/>
  </conditionalFormatting>
  <conditionalFormatting sqref="C1208">
    <cfRule type="duplicateValues" dxfId="473" priority="484" stopIfTrue="1"/>
  </conditionalFormatting>
  <conditionalFormatting sqref="C1208">
    <cfRule type="duplicateValues" dxfId="472" priority="485" stopIfTrue="1"/>
  </conditionalFormatting>
  <conditionalFormatting sqref="C1208">
    <cfRule type="duplicateValues" dxfId="471" priority="486" stopIfTrue="1"/>
  </conditionalFormatting>
  <conditionalFormatting sqref="E1208">
    <cfRule type="duplicateValues" dxfId="470" priority="487"/>
  </conditionalFormatting>
  <conditionalFormatting sqref="F1208">
    <cfRule type="duplicateValues" dxfId="469" priority="488"/>
  </conditionalFormatting>
  <conditionalFormatting sqref="E23">
    <cfRule type="duplicateValues" dxfId="468" priority="482"/>
  </conditionalFormatting>
  <conditionalFormatting sqref="F23">
    <cfRule type="duplicateValues" dxfId="467" priority="483"/>
  </conditionalFormatting>
  <conditionalFormatting sqref="E24">
    <cfRule type="duplicateValues" dxfId="466" priority="481"/>
  </conditionalFormatting>
  <conditionalFormatting sqref="F24">
    <cfRule type="duplicateValues" dxfId="465" priority="480"/>
  </conditionalFormatting>
  <conditionalFormatting sqref="E25">
    <cfRule type="duplicateValues" dxfId="464" priority="479"/>
  </conditionalFormatting>
  <conditionalFormatting sqref="F25">
    <cfRule type="duplicateValues" dxfId="463" priority="478"/>
  </conditionalFormatting>
  <conditionalFormatting sqref="E26">
    <cfRule type="duplicateValues" dxfId="462" priority="477"/>
  </conditionalFormatting>
  <conditionalFormatting sqref="F26">
    <cfRule type="duplicateValues" dxfId="461" priority="476"/>
  </conditionalFormatting>
  <conditionalFormatting sqref="E27">
    <cfRule type="duplicateValues" dxfId="460" priority="475"/>
  </conditionalFormatting>
  <conditionalFormatting sqref="F27">
    <cfRule type="duplicateValues" dxfId="459" priority="474"/>
  </conditionalFormatting>
  <conditionalFormatting sqref="E28">
    <cfRule type="duplicateValues" dxfId="458" priority="473"/>
  </conditionalFormatting>
  <conditionalFormatting sqref="F28">
    <cfRule type="duplicateValues" dxfId="457" priority="472"/>
  </conditionalFormatting>
  <conditionalFormatting sqref="E29">
    <cfRule type="duplicateValues" dxfId="456" priority="471"/>
  </conditionalFormatting>
  <conditionalFormatting sqref="F29">
    <cfRule type="duplicateValues" dxfId="455" priority="470"/>
  </conditionalFormatting>
  <conditionalFormatting sqref="E30">
    <cfRule type="duplicateValues" dxfId="454" priority="469"/>
  </conditionalFormatting>
  <conditionalFormatting sqref="F30">
    <cfRule type="duplicateValues" dxfId="453" priority="468"/>
  </conditionalFormatting>
  <conditionalFormatting sqref="E31">
    <cfRule type="duplicateValues" dxfId="452" priority="467"/>
  </conditionalFormatting>
  <conditionalFormatting sqref="F31">
    <cfRule type="duplicateValues" dxfId="451" priority="466"/>
  </conditionalFormatting>
  <conditionalFormatting sqref="E32">
    <cfRule type="duplicateValues" dxfId="450" priority="465"/>
  </conditionalFormatting>
  <conditionalFormatting sqref="F32">
    <cfRule type="duplicateValues" dxfId="449" priority="464"/>
  </conditionalFormatting>
  <conditionalFormatting sqref="E33">
    <cfRule type="duplicateValues" dxfId="448" priority="463"/>
  </conditionalFormatting>
  <conditionalFormatting sqref="F33">
    <cfRule type="duplicateValues" dxfId="447" priority="462"/>
  </conditionalFormatting>
  <conditionalFormatting sqref="E34">
    <cfRule type="duplicateValues" dxfId="446" priority="461"/>
  </conditionalFormatting>
  <conditionalFormatting sqref="F34">
    <cfRule type="duplicateValues" dxfId="445" priority="460"/>
  </conditionalFormatting>
  <conditionalFormatting sqref="E35">
    <cfRule type="duplicateValues" dxfId="444" priority="459"/>
  </conditionalFormatting>
  <conditionalFormatting sqref="F35">
    <cfRule type="duplicateValues" dxfId="443" priority="458"/>
  </conditionalFormatting>
  <conditionalFormatting sqref="E36">
    <cfRule type="duplicateValues" dxfId="442" priority="457"/>
  </conditionalFormatting>
  <conditionalFormatting sqref="F36">
    <cfRule type="duplicateValues" dxfId="441" priority="456"/>
  </conditionalFormatting>
  <conditionalFormatting sqref="E37">
    <cfRule type="duplicateValues" dxfId="440" priority="455"/>
  </conditionalFormatting>
  <conditionalFormatting sqref="F37">
    <cfRule type="duplicateValues" dxfId="439" priority="454"/>
  </conditionalFormatting>
  <conditionalFormatting sqref="E1214 E1209:E1212 E1216">
    <cfRule type="duplicateValues" dxfId="438" priority="453"/>
  </conditionalFormatting>
  <conditionalFormatting sqref="F1214 F1209:F1212 F1216">
    <cfRule type="duplicateValues" dxfId="437" priority="452"/>
  </conditionalFormatting>
  <conditionalFormatting sqref="E38">
    <cfRule type="duplicateValues" dxfId="436" priority="451"/>
  </conditionalFormatting>
  <conditionalFormatting sqref="F38">
    <cfRule type="duplicateValues" dxfId="435" priority="450"/>
  </conditionalFormatting>
  <conditionalFormatting sqref="E39">
    <cfRule type="duplicateValues" dxfId="434" priority="449"/>
  </conditionalFormatting>
  <conditionalFormatting sqref="F39">
    <cfRule type="duplicateValues" dxfId="433" priority="448"/>
  </conditionalFormatting>
  <conditionalFormatting sqref="E40:E45">
    <cfRule type="duplicateValues" dxfId="432" priority="443"/>
  </conditionalFormatting>
  <conditionalFormatting sqref="F40:F45">
    <cfRule type="duplicateValues" dxfId="431" priority="442"/>
  </conditionalFormatting>
  <conditionalFormatting sqref="E1213">
    <cfRule type="duplicateValues" dxfId="430" priority="441"/>
  </conditionalFormatting>
  <conditionalFormatting sqref="F1213">
    <cfRule type="duplicateValues" dxfId="429" priority="440"/>
  </conditionalFormatting>
  <conditionalFormatting sqref="E1211:E1212 E1209 E1214:E1216">
    <cfRule type="duplicateValues" dxfId="428" priority="541"/>
  </conditionalFormatting>
  <conditionalFormatting sqref="F1211:F1212 F1209 F1214:F1216">
    <cfRule type="duplicateValues" dxfId="427" priority="547"/>
  </conditionalFormatting>
  <conditionalFormatting sqref="E46">
    <cfRule type="duplicateValues" dxfId="426" priority="439"/>
  </conditionalFormatting>
  <conditionalFormatting sqref="F46">
    <cfRule type="duplicateValues" dxfId="425" priority="438"/>
  </conditionalFormatting>
  <conditionalFormatting sqref="E47">
    <cfRule type="duplicateValues" dxfId="424" priority="437"/>
  </conditionalFormatting>
  <conditionalFormatting sqref="F47">
    <cfRule type="duplicateValues" dxfId="423" priority="436"/>
  </conditionalFormatting>
  <conditionalFormatting sqref="E48">
    <cfRule type="duplicateValues" dxfId="422" priority="435"/>
  </conditionalFormatting>
  <conditionalFormatting sqref="F48">
    <cfRule type="duplicateValues" dxfId="421" priority="434"/>
  </conditionalFormatting>
  <conditionalFormatting sqref="E1217:E1221">
    <cfRule type="duplicateValues" dxfId="420" priority="431"/>
  </conditionalFormatting>
  <conditionalFormatting sqref="F1217:F1221">
    <cfRule type="duplicateValues" dxfId="419" priority="430"/>
  </conditionalFormatting>
  <conditionalFormatting sqref="E1217:E1221">
    <cfRule type="duplicateValues" dxfId="418" priority="432"/>
  </conditionalFormatting>
  <conditionalFormatting sqref="F1217:F1221">
    <cfRule type="duplicateValues" dxfId="417" priority="433"/>
  </conditionalFormatting>
  <conditionalFormatting sqref="E49">
    <cfRule type="duplicateValues" dxfId="416" priority="429"/>
  </conditionalFormatting>
  <conditionalFormatting sqref="F49">
    <cfRule type="duplicateValues" dxfId="415" priority="428"/>
  </conditionalFormatting>
  <conditionalFormatting sqref="E50">
    <cfRule type="duplicateValues" dxfId="414" priority="427"/>
  </conditionalFormatting>
  <conditionalFormatting sqref="F50">
    <cfRule type="duplicateValues" dxfId="413" priority="426"/>
  </conditionalFormatting>
  <conditionalFormatting sqref="E54">
    <cfRule type="duplicateValues" dxfId="412" priority="422"/>
  </conditionalFormatting>
  <conditionalFormatting sqref="F54">
    <cfRule type="duplicateValues" dxfId="411" priority="423"/>
  </conditionalFormatting>
  <conditionalFormatting sqref="E1222">
    <cfRule type="duplicateValues" dxfId="410" priority="420"/>
  </conditionalFormatting>
  <conditionalFormatting sqref="F1222">
    <cfRule type="duplicateValues" dxfId="409" priority="421"/>
  </conditionalFormatting>
  <conditionalFormatting sqref="E55">
    <cfRule type="duplicateValues" dxfId="408" priority="419"/>
  </conditionalFormatting>
  <conditionalFormatting sqref="F55">
    <cfRule type="duplicateValues" dxfId="407" priority="418"/>
  </conditionalFormatting>
  <conditionalFormatting sqref="E56">
    <cfRule type="duplicateValues" dxfId="406" priority="417"/>
  </conditionalFormatting>
  <conditionalFormatting sqref="F56">
    <cfRule type="duplicateValues" dxfId="405" priority="416"/>
  </conditionalFormatting>
  <conditionalFormatting sqref="E57">
    <cfRule type="duplicateValues" dxfId="404" priority="415"/>
  </conditionalFormatting>
  <conditionalFormatting sqref="F57">
    <cfRule type="duplicateValues" dxfId="403" priority="414"/>
  </conditionalFormatting>
  <conditionalFormatting sqref="E58">
    <cfRule type="duplicateValues" dxfId="402" priority="413"/>
  </conditionalFormatting>
  <conditionalFormatting sqref="F58">
    <cfRule type="duplicateValues" dxfId="401" priority="412"/>
  </conditionalFormatting>
  <conditionalFormatting sqref="E60">
    <cfRule type="duplicateValues" dxfId="400" priority="411"/>
  </conditionalFormatting>
  <conditionalFormatting sqref="F60">
    <cfRule type="duplicateValues" dxfId="399" priority="410"/>
  </conditionalFormatting>
  <conditionalFormatting sqref="E51:E53">
    <cfRule type="duplicateValues" dxfId="398" priority="558"/>
  </conditionalFormatting>
  <conditionalFormatting sqref="F51:F53">
    <cfRule type="duplicateValues" dxfId="397" priority="559"/>
  </conditionalFormatting>
  <conditionalFormatting sqref="E59">
    <cfRule type="duplicateValues" dxfId="396" priority="409"/>
  </conditionalFormatting>
  <conditionalFormatting sqref="F59">
    <cfRule type="duplicateValues" dxfId="395" priority="408"/>
  </conditionalFormatting>
  <conditionalFormatting sqref="E1223:E1225">
    <cfRule type="duplicateValues" dxfId="394" priority="405"/>
  </conditionalFormatting>
  <conditionalFormatting sqref="F1223:F1225">
    <cfRule type="duplicateValues" dxfId="393" priority="404"/>
  </conditionalFormatting>
  <conditionalFormatting sqref="E1223:E1225">
    <cfRule type="duplicateValues" dxfId="392" priority="406"/>
  </conditionalFormatting>
  <conditionalFormatting sqref="F1223:F1225">
    <cfRule type="duplicateValues" dxfId="391" priority="407"/>
  </conditionalFormatting>
  <conditionalFormatting sqref="E61">
    <cfRule type="duplicateValues" dxfId="390" priority="403"/>
  </conditionalFormatting>
  <conditionalFormatting sqref="F61">
    <cfRule type="duplicateValues" dxfId="389" priority="402"/>
  </conditionalFormatting>
  <conditionalFormatting sqref="E62">
    <cfRule type="duplicateValues" dxfId="388" priority="401"/>
  </conditionalFormatting>
  <conditionalFormatting sqref="F62">
    <cfRule type="duplicateValues" dxfId="387" priority="400"/>
  </conditionalFormatting>
  <conditionalFormatting sqref="E63">
    <cfRule type="duplicateValues" dxfId="386" priority="399"/>
  </conditionalFormatting>
  <conditionalFormatting sqref="F63">
    <cfRule type="duplicateValues" dxfId="385" priority="398"/>
  </conditionalFormatting>
  <conditionalFormatting sqref="E64:E65">
    <cfRule type="duplicateValues" dxfId="384" priority="397"/>
  </conditionalFormatting>
  <conditionalFormatting sqref="F64:F65">
    <cfRule type="duplicateValues" dxfId="383" priority="396"/>
  </conditionalFormatting>
  <conditionalFormatting sqref="C63:C65">
    <cfRule type="duplicateValues" dxfId="382" priority="395" stopIfTrue="1"/>
  </conditionalFormatting>
  <conditionalFormatting sqref="E1226:E1228">
    <cfRule type="duplicateValues" dxfId="381" priority="392"/>
  </conditionalFormatting>
  <conditionalFormatting sqref="F1226:F1228">
    <cfRule type="duplicateValues" dxfId="380" priority="391"/>
  </conditionalFormatting>
  <conditionalFormatting sqref="E1226:E1228">
    <cfRule type="duplicateValues" dxfId="379" priority="393"/>
  </conditionalFormatting>
  <conditionalFormatting sqref="F1226:F1228">
    <cfRule type="duplicateValues" dxfId="378" priority="394"/>
  </conditionalFormatting>
  <conditionalFormatting sqref="E1229">
    <cfRule type="duplicateValues" dxfId="377" priority="388"/>
  </conditionalFormatting>
  <conditionalFormatting sqref="F1229">
    <cfRule type="duplicateValues" dxfId="376" priority="387"/>
  </conditionalFormatting>
  <conditionalFormatting sqref="E66:E68 E77 E80:E92">
    <cfRule type="duplicateValues" dxfId="375" priority="570"/>
  </conditionalFormatting>
  <conditionalFormatting sqref="F66:F68 F77 F80:F92">
    <cfRule type="duplicateValues" dxfId="374" priority="571"/>
  </conditionalFormatting>
  <conditionalFormatting sqref="E1230:E1231">
    <cfRule type="duplicateValues" dxfId="373" priority="386"/>
  </conditionalFormatting>
  <conditionalFormatting sqref="F1230:F1231">
    <cfRule type="duplicateValues" dxfId="372" priority="385"/>
  </conditionalFormatting>
  <conditionalFormatting sqref="E69:E71">
    <cfRule type="duplicateValues" dxfId="371" priority="383"/>
  </conditionalFormatting>
  <conditionalFormatting sqref="F69:F71">
    <cfRule type="duplicateValues" dxfId="370" priority="384"/>
  </conditionalFormatting>
  <conditionalFormatting sqref="E72:E76">
    <cfRule type="duplicateValues" dxfId="369" priority="381"/>
  </conditionalFormatting>
  <conditionalFormatting sqref="F72:F76">
    <cfRule type="duplicateValues" dxfId="368" priority="382"/>
  </conditionalFormatting>
  <conditionalFormatting sqref="E78:E79">
    <cfRule type="duplicateValues" dxfId="367" priority="380"/>
  </conditionalFormatting>
  <conditionalFormatting sqref="F78">
    <cfRule type="duplicateValues" dxfId="366" priority="379"/>
  </conditionalFormatting>
  <conditionalFormatting sqref="F79">
    <cfRule type="duplicateValues" dxfId="365" priority="378"/>
  </conditionalFormatting>
  <conditionalFormatting sqref="E93:E106">
    <cfRule type="duplicateValues" dxfId="364" priority="376"/>
  </conditionalFormatting>
  <conditionalFormatting sqref="F93:F106">
    <cfRule type="duplicateValues" dxfId="363" priority="377"/>
  </conditionalFormatting>
  <conditionalFormatting sqref="E107:E117 E119:E123 E145:E147">
    <cfRule type="duplicateValues" dxfId="362" priority="374"/>
  </conditionalFormatting>
  <conditionalFormatting sqref="F107:F117 F119:F123 F145:F147">
    <cfRule type="duplicateValues" dxfId="361" priority="375"/>
  </conditionalFormatting>
  <conditionalFormatting sqref="E117:E123 E145:E146">
    <cfRule type="duplicateValues" dxfId="360" priority="372"/>
  </conditionalFormatting>
  <conditionalFormatting sqref="F117:F123 F145:F146">
    <cfRule type="duplicateValues" dxfId="359" priority="373"/>
  </conditionalFormatting>
  <conditionalFormatting sqref="E124:E144">
    <cfRule type="duplicateValues" dxfId="358" priority="370"/>
  </conditionalFormatting>
  <conditionalFormatting sqref="F124:F144">
    <cfRule type="duplicateValues" dxfId="357" priority="371"/>
  </conditionalFormatting>
  <conditionalFormatting sqref="E124:E144">
    <cfRule type="duplicateValues" dxfId="356" priority="368"/>
  </conditionalFormatting>
  <conditionalFormatting sqref="F124:F144">
    <cfRule type="duplicateValues" dxfId="355" priority="369"/>
  </conditionalFormatting>
  <conditionalFormatting sqref="C136:C137">
    <cfRule type="duplicateValues" dxfId="354" priority="367" stopIfTrue="1"/>
  </conditionalFormatting>
  <conditionalFormatting sqref="C138">
    <cfRule type="duplicateValues" dxfId="353" priority="366" stopIfTrue="1"/>
  </conditionalFormatting>
  <conditionalFormatting sqref="C140">
    <cfRule type="duplicateValues" dxfId="352" priority="365" stopIfTrue="1"/>
  </conditionalFormatting>
  <conditionalFormatting sqref="C141:C142 C144:C146">
    <cfRule type="duplicateValues" dxfId="351" priority="364" stopIfTrue="1"/>
  </conditionalFormatting>
  <conditionalFormatting sqref="C139">
    <cfRule type="duplicateValues" dxfId="350" priority="363" stopIfTrue="1"/>
  </conditionalFormatting>
  <conditionalFormatting sqref="E148:E173">
    <cfRule type="duplicateValues" dxfId="349" priority="580"/>
  </conditionalFormatting>
  <conditionalFormatting sqref="F148:F173">
    <cfRule type="duplicateValues" dxfId="348" priority="581"/>
  </conditionalFormatting>
  <conditionalFormatting sqref="E176">
    <cfRule type="duplicateValues" dxfId="347" priority="354"/>
  </conditionalFormatting>
  <conditionalFormatting sqref="F176">
    <cfRule type="duplicateValues" dxfId="346" priority="355"/>
  </conditionalFormatting>
  <conditionalFormatting sqref="E227">
    <cfRule type="duplicateValues" dxfId="345" priority="353"/>
  </conditionalFormatting>
  <conditionalFormatting sqref="E228:E230">
    <cfRule type="duplicateValues" dxfId="344" priority="351"/>
  </conditionalFormatting>
  <conditionalFormatting sqref="F228:F230">
    <cfRule type="duplicateValues" dxfId="343" priority="352"/>
  </conditionalFormatting>
  <conditionalFormatting sqref="E231:E242">
    <cfRule type="duplicateValues" dxfId="342" priority="349"/>
  </conditionalFormatting>
  <conditionalFormatting sqref="F231:F242">
    <cfRule type="duplicateValues" dxfId="341" priority="350"/>
  </conditionalFormatting>
  <conditionalFormatting sqref="E246:E247">
    <cfRule type="duplicateValues" dxfId="340" priority="347"/>
  </conditionalFormatting>
  <conditionalFormatting sqref="F246:F247">
    <cfRule type="duplicateValues" dxfId="339" priority="348"/>
  </conditionalFormatting>
  <conditionalFormatting sqref="E248">
    <cfRule type="duplicateValues" dxfId="338" priority="345"/>
  </conditionalFormatting>
  <conditionalFormatting sqref="F248">
    <cfRule type="duplicateValues" dxfId="337" priority="346"/>
  </conditionalFormatting>
  <conditionalFormatting sqref="E249:E250">
    <cfRule type="duplicateValues" dxfId="336" priority="343"/>
  </conditionalFormatting>
  <conditionalFormatting sqref="F249:F250">
    <cfRule type="duplicateValues" dxfId="335" priority="344"/>
  </conditionalFormatting>
  <conditionalFormatting sqref="E251:E278">
    <cfRule type="duplicateValues" dxfId="334" priority="596"/>
  </conditionalFormatting>
  <conditionalFormatting sqref="F251:F278">
    <cfRule type="duplicateValues" dxfId="333" priority="597"/>
  </conditionalFormatting>
  <conditionalFormatting sqref="E279:E280">
    <cfRule type="duplicateValues" dxfId="332" priority="339"/>
  </conditionalFormatting>
  <conditionalFormatting sqref="F279:F280">
    <cfRule type="duplicateValues" dxfId="331" priority="340"/>
  </conditionalFormatting>
  <conditionalFormatting sqref="E281:E288">
    <cfRule type="duplicateValues" dxfId="330" priority="612"/>
  </conditionalFormatting>
  <conditionalFormatting sqref="F281:F288">
    <cfRule type="duplicateValues" dxfId="329" priority="613"/>
  </conditionalFormatting>
  <conditionalFormatting sqref="E289:E294">
    <cfRule type="duplicateValues" dxfId="328" priority="335"/>
  </conditionalFormatting>
  <conditionalFormatting sqref="F289:F294">
    <cfRule type="duplicateValues" dxfId="327" priority="336"/>
  </conditionalFormatting>
  <conditionalFormatting sqref="E295:E307">
    <cfRule type="duplicateValues" dxfId="326" priority="333"/>
  </conditionalFormatting>
  <conditionalFormatting sqref="F295:F307">
    <cfRule type="duplicateValues" dxfId="325" priority="334"/>
  </conditionalFormatting>
  <conditionalFormatting sqref="E308:E325">
    <cfRule type="duplicateValues" dxfId="324" priority="331"/>
  </conditionalFormatting>
  <conditionalFormatting sqref="F308:F325">
    <cfRule type="duplicateValues" dxfId="323" priority="332"/>
  </conditionalFormatting>
  <conditionalFormatting sqref="E326:E345">
    <cfRule type="duplicateValues" dxfId="322" priority="329"/>
  </conditionalFormatting>
  <conditionalFormatting sqref="F326:F345">
    <cfRule type="duplicateValues" dxfId="321" priority="330"/>
  </conditionalFormatting>
  <conditionalFormatting sqref="E346:E359">
    <cfRule type="duplicateValues" dxfId="320" priority="327"/>
  </conditionalFormatting>
  <conditionalFormatting sqref="F346:F359">
    <cfRule type="duplicateValues" dxfId="319" priority="328"/>
  </conditionalFormatting>
  <conditionalFormatting sqref="E360:E361">
    <cfRule type="duplicateValues" dxfId="318" priority="325"/>
  </conditionalFormatting>
  <conditionalFormatting sqref="F360:F361">
    <cfRule type="duplicateValues" dxfId="317" priority="326"/>
  </conditionalFormatting>
  <conditionalFormatting sqref="E1329:E1330">
    <cfRule type="duplicateValues" dxfId="316" priority="321"/>
  </conditionalFormatting>
  <conditionalFormatting sqref="F1329:F1330">
    <cfRule type="duplicateValues" dxfId="315" priority="322"/>
  </conditionalFormatting>
  <conditionalFormatting sqref="E397:E400 E362:E388">
    <cfRule type="duplicateValues" dxfId="314" priority="628"/>
  </conditionalFormatting>
  <conditionalFormatting sqref="F397:F400 F362:F388">
    <cfRule type="duplicateValues" dxfId="313" priority="629"/>
  </conditionalFormatting>
  <conditionalFormatting sqref="E174:E175 E177:E226 E243:E245">
    <cfRule type="duplicateValues" dxfId="312" priority="638"/>
  </conditionalFormatting>
  <conditionalFormatting sqref="F174:F175 F177:F227 F243:F245">
    <cfRule type="duplicateValues" dxfId="311" priority="641"/>
  </conditionalFormatting>
  <conditionalFormatting sqref="E1333">
    <cfRule type="duplicateValues" dxfId="310" priority="319"/>
  </conditionalFormatting>
  <conditionalFormatting sqref="F1333">
    <cfRule type="duplicateValues" dxfId="309" priority="320"/>
  </conditionalFormatting>
  <conditionalFormatting sqref="E389:E390">
    <cfRule type="duplicateValues" dxfId="308" priority="317"/>
  </conditionalFormatting>
  <conditionalFormatting sqref="F389:F390">
    <cfRule type="duplicateValues" dxfId="307" priority="318"/>
  </conditionalFormatting>
  <conditionalFormatting sqref="E391:E393">
    <cfRule type="duplicateValues" dxfId="306" priority="315"/>
  </conditionalFormatting>
  <conditionalFormatting sqref="F391:F393">
    <cfRule type="duplicateValues" dxfId="305" priority="316"/>
  </conditionalFormatting>
  <conditionalFormatting sqref="E394:E396">
    <cfRule type="duplicateValues" dxfId="304" priority="652"/>
  </conditionalFormatting>
  <conditionalFormatting sqref="F394:F396">
    <cfRule type="duplicateValues" dxfId="303" priority="653"/>
  </conditionalFormatting>
  <conditionalFormatting sqref="E401:E402">
    <cfRule type="duplicateValues" dxfId="302" priority="311"/>
  </conditionalFormatting>
  <conditionalFormatting sqref="F401:F402">
    <cfRule type="duplicateValues" dxfId="301" priority="312"/>
  </conditionalFormatting>
  <conditionalFormatting sqref="E403:E404">
    <cfRule type="duplicateValues" dxfId="300" priority="309"/>
  </conditionalFormatting>
  <conditionalFormatting sqref="F403:F404">
    <cfRule type="duplicateValues" dxfId="299" priority="310"/>
  </conditionalFormatting>
  <conditionalFormatting sqref="E405:E416">
    <cfRule type="duplicateValues" dxfId="298" priority="307"/>
  </conditionalFormatting>
  <conditionalFormatting sqref="F405:F416">
    <cfRule type="duplicateValues" dxfId="297" priority="308"/>
  </conditionalFormatting>
  <conditionalFormatting sqref="E417:E425">
    <cfRule type="duplicateValues" dxfId="296" priority="305"/>
  </conditionalFormatting>
  <conditionalFormatting sqref="F417:F425">
    <cfRule type="duplicateValues" dxfId="295" priority="306"/>
  </conditionalFormatting>
  <conditionalFormatting sqref="E1339">
    <cfRule type="duplicateValues" dxfId="294" priority="301"/>
  </conditionalFormatting>
  <conditionalFormatting sqref="F1339">
    <cfRule type="duplicateValues" dxfId="293" priority="302"/>
  </conditionalFormatting>
  <conditionalFormatting sqref="E1343">
    <cfRule type="duplicateValues" dxfId="292" priority="299"/>
  </conditionalFormatting>
  <conditionalFormatting sqref="F1343">
    <cfRule type="duplicateValues" dxfId="291" priority="300"/>
  </conditionalFormatting>
  <conditionalFormatting sqref="E426:E441">
    <cfRule type="duplicateValues" dxfId="290" priority="677"/>
  </conditionalFormatting>
  <conditionalFormatting sqref="F426:F441">
    <cfRule type="duplicateValues" dxfId="289" priority="678"/>
  </conditionalFormatting>
  <conditionalFormatting sqref="E442:E443">
    <cfRule type="duplicateValues" dxfId="288" priority="297"/>
  </conditionalFormatting>
  <conditionalFormatting sqref="F442:F443">
    <cfRule type="duplicateValues" dxfId="287" priority="298"/>
  </conditionalFormatting>
  <conditionalFormatting sqref="E444:E448">
    <cfRule type="duplicateValues" dxfId="286" priority="295"/>
  </conditionalFormatting>
  <conditionalFormatting sqref="F444:F448">
    <cfRule type="duplicateValues" dxfId="285" priority="296"/>
  </conditionalFormatting>
  <conditionalFormatting sqref="E450">
    <cfRule type="duplicateValues" dxfId="284" priority="291"/>
  </conditionalFormatting>
  <conditionalFormatting sqref="F450">
    <cfRule type="duplicateValues" dxfId="283" priority="292"/>
  </conditionalFormatting>
  <conditionalFormatting sqref="E456:E457">
    <cfRule type="duplicateValues" dxfId="282" priority="289"/>
  </conditionalFormatting>
  <conditionalFormatting sqref="F456:F457">
    <cfRule type="duplicateValues" dxfId="281" priority="290"/>
  </conditionalFormatting>
  <conditionalFormatting sqref="E458:E469">
    <cfRule type="duplicateValues" dxfId="280" priority="287"/>
  </conditionalFormatting>
  <conditionalFormatting sqref="F458:F469">
    <cfRule type="duplicateValues" dxfId="279" priority="288"/>
  </conditionalFormatting>
  <conditionalFormatting sqref="E470:E472">
    <cfRule type="duplicateValues" dxfId="278" priority="285"/>
  </conditionalFormatting>
  <conditionalFormatting sqref="F470:F472">
    <cfRule type="duplicateValues" dxfId="277" priority="286"/>
  </conditionalFormatting>
  <conditionalFormatting sqref="E473:E482 E485:E490">
    <cfRule type="duplicateValues" dxfId="276" priority="283"/>
  </conditionalFormatting>
  <conditionalFormatting sqref="F473:F482 F485:F490">
    <cfRule type="duplicateValues" dxfId="275" priority="284"/>
  </conditionalFormatting>
  <conditionalFormatting sqref="E483:E484">
    <cfRule type="duplicateValues" dxfId="274" priority="281"/>
  </conditionalFormatting>
  <conditionalFormatting sqref="F483:F484">
    <cfRule type="duplicateValues" dxfId="273" priority="282"/>
  </conditionalFormatting>
  <conditionalFormatting sqref="E491:E520 E451:E452 E449">
    <cfRule type="duplicateValues" dxfId="272" priority="703"/>
  </conditionalFormatting>
  <conditionalFormatting sqref="F491:F520 F451:F452 F449">
    <cfRule type="duplicateValues" dxfId="271" priority="706"/>
  </conditionalFormatting>
  <conditionalFormatting sqref="E521:E528">
    <cfRule type="duplicateValues" dxfId="270" priority="717"/>
  </conditionalFormatting>
  <conditionalFormatting sqref="F521:F528">
    <cfRule type="duplicateValues" dxfId="269" priority="718"/>
  </conditionalFormatting>
  <conditionalFormatting sqref="E529:E547">
    <cfRule type="duplicateValues" dxfId="268" priority="277"/>
  </conditionalFormatting>
  <conditionalFormatting sqref="F529:F547">
    <cfRule type="duplicateValues" dxfId="267" priority="278"/>
  </conditionalFormatting>
  <conditionalFormatting sqref="E1366:E1367">
    <cfRule type="duplicateValues" dxfId="266" priority="275"/>
  </conditionalFormatting>
  <conditionalFormatting sqref="F1366:F1367">
    <cfRule type="duplicateValues" dxfId="265" priority="276"/>
  </conditionalFormatting>
  <conditionalFormatting sqref="E548:E552">
    <cfRule type="duplicateValues" dxfId="264" priority="273"/>
  </conditionalFormatting>
  <conditionalFormatting sqref="F548:F552">
    <cfRule type="duplicateValues" dxfId="263" priority="274"/>
  </conditionalFormatting>
  <conditionalFormatting sqref="E553">
    <cfRule type="duplicateValues" dxfId="262" priority="271"/>
  </conditionalFormatting>
  <conditionalFormatting sqref="F553">
    <cfRule type="duplicateValues" dxfId="261" priority="272"/>
  </conditionalFormatting>
  <conditionalFormatting sqref="E554:E556">
    <cfRule type="duplicateValues" dxfId="260" priority="269"/>
  </conditionalFormatting>
  <conditionalFormatting sqref="F554:F556">
    <cfRule type="duplicateValues" dxfId="259" priority="270"/>
  </conditionalFormatting>
  <conditionalFormatting sqref="E557:E566">
    <cfRule type="duplicateValues" dxfId="258" priority="267"/>
  </conditionalFormatting>
  <conditionalFormatting sqref="F557:F566">
    <cfRule type="duplicateValues" dxfId="257" priority="268"/>
  </conditionalFormatting>
  <conditionalFormatting sqref="E567:E568">
    <cfRule type="duplicateValues" dxfId="256" priority="265"/>
  </conditionalFormatting>
  <conditionalFormatting sqref="F567:F568">
    <cfRule type="duplicateValues" dxfId="255" priority="266"/>
  </conditionalFormatting>
  <conditionalFormatting sqref="E569:E577">
    <cfRule type="duplicateValues" dxfId="254" priority="263"/>
  </conditionalFormatting>
  <conditionalFormatting sqref="F569:F577">
    <cfRule type="duplicateValues" dxfId="253" priority="264"/>
  </conditionalFormatting>
  <conditionalFormatting sqref="E578:E579">
    <cfRule type="duplicateValues" dxfId="252" priority="261"/>
  </conditionalFormatting>
  <conditionalFormatting sqref="F578:F579">
    <cfRule type="duplicateValues" dxfId="251" priority="262"/>
  </conditionalFormatting>
  <conditionalFormatting sqref="E580:E582">
    <cfRule type="duplicateValues" dxfId="250" priority="259"/>
  </conditionalFormatting>
  <conditionalFormatting sqref="F580:F582">
    <cfRule type="duplicateValues" dxfId="249" priority="260"/>
  </conditionalFormatting>
  <conditionalFormatting sqref="E586:E591">
    <cfRule type="duplicateValues" dxfId="248" priority="255"/>
  </conditionalFormatting>
  <conditionalFormatting sqref="F586:F591">
    <cfRule type="duplicateValues" dxfId="247" priority="256"/>
  </conditionalFormatting>
  <conditionalFormatting sqref="E592:E601">
    <cfRule type="duplicateValues" dxfId="246" priority="253"/>
  </conditionalFormatting>
  <conditionalFormatting sqref="F592:F601">
    <cfRule type="duplicateValues" dxfId="245" priority="254"/>
  </conditionalFormatting>
  <conditionalFormatting sqref="E602:E603">
    <cfRule type="duplicateValues" dxfId="244" priority="251"/>
  </conditionalFormatting>
  <conditionalFormatting sqref="F602:F603">
    <cfRule type="duplicateValues" dxfId="243" priority="252"/>
  </conditionalFormatting>
  <conditionalFormatting sqref="E604:E605">
    <cfRule type="duplicateValues" dxfId="242" priority="249"/>
  </conditionalFormatting>
  <conditionalFormatting sqref="F604:F605">
    <cfRule type="duplicateValues" dxfId="241" priority="250"/>
  </conditionalFormatting>
  <conditionalFormatting sqref="E606">
    <cfRule type="duplicateValues" dxfId="240" priority="247"/>
  </conditionalFormatting>
  <conditionalFormatting sqref="F606">
    <cfRule type="duplicateValues" dxfId="239" priority="248"/>
  </conditionalFormatting>
  <conditionalFormatting sqref="E607:E610">
    <cfRule type="duplicateValues" dxfId="238" priority="245"/>
  </conditionalFormatting>
  <conditionalFormatting sqref="F607:F610">
    <cfRule type="duplicateValues" dxfId="237" priority="246"/>
  </conditionalFormatting>
  <conditionalFormatting sqref="E611:E612">
    <cfRule type="duplicateValues" dxfId="236" priority="243"/>
  </conditionalFormatting>
  <conditionalFormatting sqref="F611:F612">
    <cfRule type="duplicateValues" dxfId="235" priority="244"/>
  </conditionalFormatting>
  <conditionalFormatting sqref="E613:E615 E617:E620">
    <cfRule type="duplicateValues" dxfId="234" priority="241"/>
  </conditionalFormatting>
  <conditionalFormatting sqref="F613:F615 F617:F620">
    <cfRule type="duplicateValues" dxfId="233" priority="242"/>
  </conditionalFormatting>
  <conditionalFormatting sqref="E616">
    <cfRule type="duplicateValues" dxfId="232" priority="239"/>
  </conditionalFormatting>
  <conditionalFormatting sqref="F616">
    <cfRule type="duplicateValues" dxfId="231" priority="240"/>
  </conditionalFormatting>
  <conditionalFormatting sqref="E1380">
    <cfRule type="duplicateValues" dxfId="230" priority="235"/>
  </conditionalFormatting>
  <conditionalFormatting sqref="F1380">
    <cfRule type="duplicateValues" dxfId="229" priority="236"/>
  </conditionalFormatting>
  <conditionalFormatting sqref="E1386:E1388">
    <cfRule type="duplicateValues" dxfId="228" priority="233"/>
  </conditionalFormatting>
  <conditionalFormatting sqref="F1386:F1388">
    <cfRule type="duplicateValues" dxfId="227" priority="234"/>
  </conditionalFormatting>
  <conditionalFormatting sqref="E583:E585">
    <cfRule type="duplicateValues" dxfId="226" priority="729"/>
  </conditionalFormatting>
  <conditionalFormatting sqref="F583:F585">
    <cfRule type="duplicateValues" dxfId="225" priority="731"/>
  </conditionalFormatting>
  <conditionalFormatting sqref="E621:E623">
    <cfRule type="duplicateValues" dxfId="224" priority="231"/>
  </conditionalFormatting>
  <conditionalFormatting sqref="F621:F623">
    <cfRule type="duplicateValues" dxfId="223" priority="232"/>
  </conditionalFormatting>
  <conditionalFormatting sqref="E624:E629">
    <cfRule type="duplicateValues" dxfId="222" priority="229"/>
  </conditionalFormatting>
  <conditionalFormatting sqref="F624:F629">
    <cfRule type="duplicateValues" dxfId="221" priority="230"/>
  </conditionalFormatting>
  <conditionalFormatting sqref="E630:E648">
    <cfRule type="duplicateValues" dxfId="220" priority="227"/>
  </conditionalFormatting>
  <conditionalFormatting sqref="F630:F648">
    <cfRule type="duplicateValues" dxfId="219" priority="228"/>
  </conditionalFormatting>
  <conditionalFormatting sqref="E649:E675">
    <cfRule type="duplicateValues" dxfId="218" priority="225"/>
  </conditionalFormatting>
  <conditionalFormatting sqref="F649:F675">
    <cfRule type="duplicateValues" dxfId="217" priority="226"/>
  </conditionalFormatting>
  <conditionalFormatting sqref="E676:E679">
    <cfRule type="duplicateValues" dxfId="216" priority="223"/>
  </conditionalFormatting>
  <conditionalFormatting sqref="F676:F679">
    <cfRule type="duplicateValues" dxfId="215" priority="224"/>
  </conditionalFormatting>
  <conditionalFormatting sqref="E680">
    <cfRule type="duplicateValues" dxfId="214" priority="221"/>
  </conditionalFormatting>
  <conditionalFormatting sqref="F680">
    <cfRule type="duplicateValues" dxfId="213" priority="222"/>
  </conditionalFormatting>
  <conditionalFormatting sqref="E681:E701 E704:E705">
    <cfRule type="duplicateValues" dxfId="212" priority="219"/>
  </conditionalFormatting>
  <conditionalFormatting sqref="F681:F701 F704:F705">
    <cfRule type="duplicateValues" dxfId="211" priority="220"/>
  </conditionalFormatting>
  <conditionalFormatting sqref="E1395">
    <cfRule type="duplicateValues" dxfId="210" priority="215"/>
  </conditionalFormatting>
  <conditionalFormatting sqref="F1395">
    <cfRule type="duplicateValues" dxfId="209" priority="216"/>
  </conditionalFormatting>
  <conditionalFormatting sqref="E702">
    <cfRule type="duplicateValues" dxfId="208" priority="213"/>
  </conditionalFormatting>
  <conditionalFormatting sqref="F702">
    <cfRule type="duplicateValues" dxfId="207" priority="214"/>
  </conditionalFormatting>
  <conditionalFormatting sqref="E703">
    <cfRule type="duplicateValues" dxfId="206" priority="211"/>
  </conditionalFormatting>
  <conditionalFormatting sqref="F703">
    <cfRule type="duplicateValues" dxfId="205" priority="212"/>
  </conditionalFormatting>
  <conditionalFormatting sqref="E706:E710">
    <cfRule type="duplicateValues" dxfId="204" priority="209"/>
  </conditionalFormatting>
  <conditionalFormatting sqref="F706:F710">
    <cfRule type="duplicateValues" dxfId="203" priority="210"/>
  </conditionalFormatting>
  <conditionalFormatting sqref="E732:E742">
    <cfRule type="duplicateValues" dxfId="202" priority="205"/>
  </conditionalFormatting>
  <conditionalFormatting sqref="F732:F742">
    <cfRule type="duplicateValues" dxfId="201" priority="206"/>
  </conditionalFormatting>
  <conditionalFormatting sqref="E711:E731">
    <cfRule type="duplicateValues" dxfId="200" priority="742"/>
  </conditionalFormatting>
  <conditionalFormatting sqref="F711:F731">
    <cfRule type="duplicateValues" dxfId="199" priority="744"/>
  </conditionalFormatting>
  <conditionalFormatting sqref="E743:E752">
    <cfRule type="duplicateValues" dxfId="198" priority="203"/>
  </conditionalFormatting>
  <conditionalFormatting sqref="F743:F752">
    <cfRule type="duplicateValues" dxfId="197" priority="204"/>
  </conditionalFormatting>
  <conditionalFormatting sqref="E1408">
    <cfRule type="duplicateValues" dxfId="196" priority="201"/>
  </conditionalFormatting>
  <conditionalFormatting sqref="F1408">
    <cfRule type="duplicateValues" dxfId="195" priority="202"/>
  </conditionalFormatting>
  <conditionalFormatting sqref="E753:E754">
    <cfRule type="duplicateValues" dxfId="194" priority="199"/>
  </conditionalFormatting>
  <conditionalFormatting sqref="F753:F754">
    <cfRule type="duplicateValues" dxfId="193" priority="200"/>
  </conditionalFormatting>
  <conditionalFormatting sqref="E755">
    <cfRule type="duplicateValues" dxfId="192" priority="197"/>
  </conditionalFormatting>
  <conditionalFormatting sqref="F755">
    <cfRule type="duplicateValues" dxfId="191" priority="198"/>
  </conditionalFormatting>
  <conditionalFormatting sqref="E1409:E1411">
    <cfRule type="duplicateValues" dxfId="190" priority="193"/>
  </conditionalFormatting>
  <conditionalFormatting sqref="F1409:F1411">
    <cfRule type="duplicateValues" dxfId="189" priority="194"/>
  </conditionalFormatting>
  <conditionalFormatting sqref="E762:E763">
    <cfRule type="duplicateValues" dxfId="188" priority="191"/>
  </conditionalFormatting>
  <conditionalFormatting sqref="F762:F763">
    <cfRule type="duplicateValues" dxfId="187" priority="192"/>
  </conditionalFormatting>
  <conditionalFormatting sqref="E1412">
    <cfRule type="duplicateValues" dxfId="186" priority="189"/>
  </conditionalFormatting>
  <conditionalFormatting sqref="F1412">
    <cfRule type="duplicateValues" dxfId="185" priority="190"/>
  </conditionalFormatting>
  <conditionalFormatting sqref="E764:E766">
    <cfRule type="duplicateValues" dxfId="184" priority="187"/>
  </conditionalFormatting>
  <conditionalFormatting sqref="F764:F766">
    <cfRule type="duplicateValues" dxfId="183" priority="188"/>
  </conditionalFormatting>
  <conditionalFormatting sqref="E1413">
    <cfRule type="duplicateValues" dxfId="182" priority="185"/>
  </conditionalFormatting>
  <conditionalFormatting sqref="F1413">
    <cfRule type="duplicateValues" dxfId="181" priority="186"/>
  </conditionalFormatting>
  <conditionalFormatting sqref="E767">
    <cfRule type="duplicateValues" dxfId="180" priority="183"/>
  </conditionalFormatting>
  <conditionalFormatting sqref="F767">
    <cfRule type="duplicateValues" dxfId="179" priority="184"/>
  </conditionalFormatting>
  <conditionalFormatting sqref="E768">
    <cfRule type="duplicateValues" dxfId="178" priority="181"/>
  </conditionalFormatting>
  <conditionalFormatting sqref="F768">
    <cfRule type="duplicateValues" dxfId="177" priority="182"/>
  </conditionalFormatting>
  <conditionalFormatting sqref="E756:E761">
    <cfRule type="duplicateValues" dxfId="176" priority="755"/>
  </conditionalFormatting>
  <conditionalFormatting sqref="F756:F761">
    <cfRule type="duplicateValues" dxfId="175" priority="757"/>
  </conditionalFormatting>
  <conditionalFormatting sqref="E769:E770">
    <cfRule type="duplicateValues" dxfId="174" priority="179"/>
  </conditionalFormatting>
  <conditionalFormatting sqref="F769:F770">
    <cfRule type="duplicateValues" dxfId="173" priority="180"/>
  </conditionalFormatting>
  <conditionalFormatting sqref="E1415">
    <cfRule type="duplicateValues" dxfId="172" priority="177"/>
  </conditionalFormatting>
  <conditionalFormatting sqref="F1415">
    <cfRule type="duplicateValues" dxfId="171" priority="178"/>
  </conditionalFormatting>
  <conditionalFormatting sqref="E1416">
    <cfRule type="duplicateValues" dxfId="170" priority="175"/>
  </conditionalFormatting>
  <conditionalFormatting sqref="F1416">
    <cfRule type="duplicateValues" dxfId="169" priority="176"/>
  </conditionalFormatting>
  <conditionalFormatting sqref="E1418">
    <cfRule type="duplicateValues" dxfId="168" priority="173"/>
  </conditionalFormatting>
  <conditionalFormatting sqref="F1418">
    <cfRule type="duplicateValues" dxfId="167" priority="174"/>
  </conditionalFormatting>
  <conditionalFormatting sqref="E1419">
    <cfRule type="duplicateValues" dxfId="166" priority="171"/>
  </conditionalFormatting>
  <conditionalFormatting sqref="F1419">
    <cfRule type="duplicateValues" dxfId="165" priority="172"/>
  </conditionalFormatting>
  <conditionalFormatting sqref="E1420">
    <cfRule type="duplicateValues" dxfId="164" priority="169"/>
  </conditionalFormatting>
  <conditionalFormatting sqref="F1420">
    <cfRule type="duplicateValues" dxfId="163" priority="170"/>
  </conditionalFormatting>
  <conditionalFormatting sqref="E1421">
    <cfRule type="duplicateValues" dxfId="162" priority="167"/>
  </conditionalFormatting>
  <conditionalFormatting sqref="F1421">
    <cfRule type="duplicateValues" dxfId="161" priority="168"/>
  </conditionalFormatting>
  <conditionalFormatting sqref="E1417">
    <cfRule type="duplicateValues" dxfId="160" priority="165"/>
  </conditionalFormatting>
  <conditionalFormatting sqref="F1417">
    <cfRule type="duplicateValues" dxfId="159" priority="166"/>
  </conditionalFormatting>
  <conditionalFormatting sqref="E1422 E1460:E1475">
    <cfRule type="duplicateValues" dxfId="158" priority="163"/>
  </conditionalFormatting>
  <conditionalFormatting sqref="F1422 F1460:F1475">
    <cfRule type="duplicateValues" dxfId="157" priority="164"/>
  </conditionalFormatting>
  <conditionalFormatting sqref="E771 E773:E774 E776:E779 E782:E783">
    <cfRule type="duplicateValues" dxfId="156" priority="161"/>
  </conditionalFormatting>
  <conditionalFormatting sqref="F771 F773:F774 F776:F779 F782:F783">
    <cfRule type="duplicateValues" dxfId="155" priority="162"/>
  </conditionalFormatting>
  <conditionalFormatting sqref="E772">
    <cfRule type="duplicateValues" dxfId="154" priority="159"/>
  </conditionalFormatting>
  <conditionalFormatting sqref="F772">
    <cfRule type="duplicateValues" dxfId="153" priority="160"/>
  </conditionalFormatting>
  <conditionalFormatting sqref="E775">
    <cfRule type="duplicateValues" dxfId="152" priority="157"/>
  </conditionalFormatting>
  <conditionalFormatting sqref="F775">
    <cfRule type="duplicateValues" dxfId="151" priority="158"/>
  </conditionalFormatting>
  <conditionalFormatting sqref="E781">
    <cfRule type="duplicateValues" dxfId="150" priority="155"/>
  </conditionalFormatting>
  <conditionalFormatting sqref="F781">
    <cfRule type="duplicateValues" dxfId="149" priority="156"/>
  </conditionalFormatting>
  <conditionalFormatting sqref="E780">
    <cfRule type="duplicateValues" dxfId="148" priority="153"/>
  </conditionalFormatting>
  <conditionalFormatting sqref="F780">
    <cfRule type="duplicateValues" dxfId="147" priority="154"/>
  </conditionalFormatting>
  <conditionalFormatting sqref="E784:E793 E818:E845">
    <cfRule type="duplicateValues" dxfId="146" priority="151"/>
  </conditionalFormatting>
  <conditionalFormatting sqref="F784:F793 F818:F845">
    <cfRule type="duplicateValues" dxfId="145" priority="152"/>
  </conditionalFormatting>
  <conditionalFormatting sqref="E794:E799">
    <cfRule type="duplicateValues" dxfId="144" priority="149"/>
  </conditionalFormatting>
  <conditionalFormatting sqref="F794:F799">
    <cfRule type="duplicateValues" dxfId="143" priority="150"/>
  </conditionalFormatting>
  <conditionalFormatting sqref="E800:E803">
    <cfRule type="duplicateValues" dxfId="142" priority="147"/>
  </conditionalFormatting>
  <conditionalFormatting sqref="F800:F803">
    <cfRule type="duplicateValues" dxfId="141" priority="148"/>
  </conditionalFormatting>
  <conditionalFormatting sqref="E804:E809">
    <cfRule type="duplicateValues" dxfId="140" priority="145"/>
  </conditionalFormatting>
  <conditionalFormatting sqref="F804:F809">
    <cfRule type="duplicateValues" dxfId="139" priority="146"/>
  </conditionalFormatting>
  <conditionalFormatting sqref="E810:E817">
    <cfRule type="duplicateValues" dxfId="138" priority="143"/>
  </conditionalFormatting>
  <conditionalFormatting sqref="F810:F817">
    <cfRule type="duplicateValues" dxfId="137" priority="144"/>
  </conditionalFormatting>
  <conditionalFormatting sqref="E846:E856">
    <cfRule type="duplicateValues" dxfId="136" priority="141"/>
  </conditionalFormatting>
  <conditionalFormatting sqref="F846:F856">
    <cfRule type="duplicateValues" dxfId="135" priority="142"/>
  </conditionalFormatting>
  <conditionalFormatting sqref="E857">
    <cfRule type="duplicateValues" dxfId="134" priority="139"/>
  </conditionalFormatting>
  <conditionalFormatting sqref="F857">
    <cfRule type="duplicateValues" dxfId="133" priority="140"/>
  </conditionalFormatting>
  <conditionalFormatting sqref="E858:E862">
    <cfRule type="duplicateValues" dxfId="132" priority="137"/>
  </conditionalFormatting>
  <conditionalFormatting sqref="F858:F862">
    <cfRule type="duplicateValues" dxfId="131" priority="138"/>
  </conditionalFormatting>
  <conditionalFormatting sqref="E863:E873">
    <cfRule type="duplicateValues" dxfId="130" priority="135"/>
  </conditionalFormatting>
  <conditionalFormatting sqref="F863:F873">
    <cfRule type="duplicateValues" dxfId="129" priority="136"/>
  </conditionalFormatting>
  <conditionalFormatting sqref="E874:E877">
    <cfRule type="duplicateValues" dxfId="128" priority="768"/>
  </conditionalFormatting>
  <conditionalFormatting sqref="F874:F877">
    <cfRule type="duplicateValues" dxfId="127" priority="770"/>
  </conditionalFormatting>
  <conditionalFormatting sqref="E880:E905">
    <cfRule type="duplicateValues" dxfId="126" priority="129"/>
  </conditionalFormatting>
  <conditionalFormatting sqref="F880:F905">
    <cfRule type="duplicateValues" dxfId="125" priority="130"/>
  </conditionalFormatting>
  <conditionalFormatting sqref="E906:E911">
    <cfRule type="duplicateValues" dxfId="124" priority="127"/>
  </conditionalFormatting>
  <conditionalFormatting sqref="F906:F911">
    <cfRule type="duplicateValues" dxfId="123" priority="128"/>
  </conditionalFormatting>
  <conditionalFormatting sqref="E912:E914">
    <cfRule type="duplicateValues" dxfId="122" priority="125"/>
  </conditionalFormatting>
  <conditionalFormatting sqref="F912:F914">
    <cfRule type="duplicateValues" dxfId="121" priority="126"/>
  </conditionalFormatting>
  <conditionalFormatting sqref="E915:E927">
    <cfRule type="duplicateValues" dxfId="120" priority="123"/>
  </conditionalFormatting>
  <conditionalFormatting sqref="F915:F927">
    <cfRule type="duplicateValues" dxfId="119" priority="124"/>
  </conditionalFormatting>
  <conditionalFormatting sqref="E928">
    <cfRule type="duplicateValues" dxfId="118" priority="121"/>
  </conditionalFormatting>
  <conditionalFormatting sqref="F928">
    <cfRule type="duplicateValues" dxfId="117" priority="122"/>
  </conditionalFormatting>
  <conditionalFormatting sqref="E936:E939">
    <cfRule type="duplicateValues" dxfId="116" priority="117"/>
  </conditionalFormatting>
  <conditionalFormatting sqref="F936:F939">
    <cfRule type="duplicateValues" dxfId="115" priority="118"/>
  </conditionalFormatting>
  <conditionalFormatting sqref="E940:E944">
    <cfRule type="duplicateValues" dxfId="114" priority="115"/>
  </conditionalFormatting>
  <conditionalFormatting sqref="F940:F944">
    <cfRule type="duplicateValues" dxfId="113" priority="116"/>
  </conditionalFormatting>
  <conditionalFormatting sqref="E945:E953">
    <cfRule type="duplicateValues" dxfId="112" priority="113"/>
  </conditionalFormatting>
  <conditionalFormatting sqref="F945:F953">
    <cfRule type="duplicateValues" dxfId="111" priority="114"/>
  </conditionalFormatting>
  <conditionalFormatting sqref="E954:E958">
    <cfRule type="duplicateValues" dxfId="110" priority="111"/>
  </conditionalFormatting>
  <conditionalFormatting sqref="F954:F958">
    <cfRule type="duplicateValues" dxfId="109" priority="112"/>
  </conditionalFormatting>
  <conditionalFormatting sqref="E959">
    <cfRule type="duplicateValues" dxfId="108" priority="109"/>
  </conditionalFormatting>
  <conditionalFormatting sqref="F959">
    <cfRule type="duplicateValues" dxfId="107" priority="110"/>
  </conditionalFormatting>
  <conditionalFormatting sqref="E960">
    <cfRule type="duplicateValues" dxfId="106" priority="107"/>
  </conditionalFormatting>
  <conditionalFormatting sqref="F960">
    <cfRule type="duplicateValues" dxfId="105" priority="108"/>
  </conditionalFormatting>
  <conditionalFormatting sqref="E961:E964">
    <cfRule type="duplicateValues" dxfId="104" priority="105"/>
  </conditionalFormatting>
  <conditionalFormatting sqref="F961:F964">
    <cfRule type="duplicateValues" dxfId="103" priority="106"/>
  </conditionalFormatting>
  <conditionalFormatting sqref="E965:E971">
    <cfRule type="duplicateValues" dxfId="102" priority="103"/>
  </conditionalFormatting>
  <conditionalFormatting sqref="F965:F971">
    <cfRule type="duplicateValues" dxfId="101" priority="104"/>
  </conditionalFormatting>
  <conditionalFormatting sqref="E984">
    <cfRule type="duplicateValues" dxfId="100" priority="101"/>
  </conditionalFormatting>
  <conditionalFormatting sqref="F984">
    <cfRule type="duplicateValues" dxfId="99" priority="102"/>
  </conditionalFormatting>
  <conditionalFormatting sqref="E989:E990">
    <cfRule type="duplicateValues" dxfId="98" priority="99"/>
  </conditionalFormatting>
  <conditionalFormatting sqref="F989:F990">
    <cfRule type="duplicateValues" dxfId="97" priority="100"/>
  </conditionalFormatting>
  <conditionalFormatting sqref="E991:E999 E929:E935 E972:E983 E985:E988">
    <cfRule type="duplicateValues" dxfId="96" priority="775"/>
  </conditionalFormatting>
  <conditionalFormatting sqref="F991:F999 F929:F935 F972:F983 F985:F988">
    <cfRule type="duplicateValues" dxfId="95" priority="779"/>
  </conditionalFormatting>
  <conditionalFormatting sqref="E1000:E1003">
    <cfRule type="duplicateValues" dxfId="94" priority="97"/>
  </conditionalFormatting>
  <conditionalFormatting sqref="F1000:F1003">
    <cfRule type="duplicateValues" dxfId="93" priority="98"/>
  </conditionalFormatting>
  <conditionalFormatting sqref="E1004:E1008">
    <cfRule type="duplicateValues" dxfId="92" priority="95"/>
  </conditionalFormatting>
  <conditionalFormatting sqref="F1004:F1008">
    <cfRule type="duplicateValues" dxfId="91" priority="96"/>
  </conditionalFormatting>
  <conditionalFormatting sqref="E1009:E1011">
    <cfRule type="duplicateValues" dxfId="90" priority="93"/>
  </conditionalFormatting>
  <conditionalFormatting sqref="F1009:F1011">
    <cfRule type="duplicateValues" dxfId="89" priority="94"/>
  </conditionalFormatting>
  <conditionalFormatting sqref="E1012:E1015">
    <cfRule type="duplicateValues" dxfId="88" priority="91"/>
  </conditionalFormatting>
  <conditionalFormatting sqref="F1012:F1015">
    <cfRule type="duplicateValues" dxfId="87" priority="92"/>
  </conditionalFormatting>
  <conditionalFormatting sqref="E1016:E1023">
    <cfRule type="duplicateValues" dxfId="86" priority="792"/>
  </conditionalFormatting>
  <conditionalFormatting sqref="F1016:F1023">
    <cfRule type="duplicateValues" dxfId="85" priority="794"/>
  </conditionalFormatting>
  <conditionalFormatting sqref="E1476:E1483">
    <cfRule type="duplicateValues" dxfId="84" priority="85"/>
  </conditionalFormatting>
  <conditionalFormatting sqref="F1476:F1483">
    <cfRule type="duplicateValues" dxfId="83" priority="86"/>
  </conditionalFormatting>
  <conditionalFormatting sqref="E1024:E1025">
    <cfRule type="duplicateValues" dxfId="82" priority="83"/>
  </conditionalFormatting>
  <conditionalFormatting sqref="F1024:F1025">
    <cfRule type="duplicateValues" dxfId="81" priority="84"/>
  </conditionalFormatting>
  <conditionalFormatting sqref="E878:E879">
    <cfRule type="duplicateValues" dxfId="80" priority="805"/>
  </conditionalFormatting>
  <conditionalFormatting sqref="F878:F879">
    <cfRule type="duplicateValues" dxfId="79" priority="806"/>
  </conditionalFormatting>
  <conditionalFormatting sqref="E1026:E1044">
    <cfRule type="duplicateValues" dxfId="78" priority="81"/>
  </conditionalFormatting>
  <conditionalFormatting sqref="F1026:F1044">
    <cfRule type="duplicateValues" dxfId="77" priority="82"/>
  </conditionalFormatting>
  <conditionalFormatting sqref="E1045:E1047">
    <cfRule type="duplicateValues" dxfId="76" priority="819"/>
  </conditionalFormatting>
  <conditionalFormatting sqref="F1045:F1047">
    <cfRule type="duplicateValues" dxfId="75" priority="820"/>
  </conditionalFormatting>
  <conditionalFormatting sqref="E1048:E1051">
    <cfRule type="duplicateValues" dxfId="74" priority="77"/>
  </conditionalFormatting>
  <conditionalFormatting sqref="F1048:F1051">
    <cfRule type="duplicateValues" dxfId="73" priority="78"/>
  </conditionalFormatting>
  <conditionalFormatting sqref="E1052:E1053">
    <cfRule type="duplicateValues" dxfId="72" priority="75"/>
  </conditionalFormatting>
  <conditionalFormatting sqref="F1052:F1053">
    <cfRule type="duplicateValues" dxfId="71" priority="76"/>
  </conditionalFormatting>
  <conditionalFormatting sqref="E1485 E1521">
    <cfRule type="duplicateValues" dxfId="70" priority="73"/>
  </conditionalFormatting>
  <conditionalFormatting sqref="F1485 F1521">
    <cfRule type="duplicateValues" dxfId="69" priority="74"/>
  </conditionalFormatting>
  <conditionalFormatting sqref="E1058:E1068 E1054">
    <cfRule type="duplicateValues" dxfId="68" priority="71"/>
  </conditionalFormatting>
  <conditionalFormatting sqref="F1058:F1068 F1054">
    <cfRule type="duplicateValues" dxfId="67" priority="72"/>
  </conditionalFormatting>
  <conditionalFormatting sqref="E1056">
    <cfRule type="duplicateValues" dxfId="66" priority="65"/>
  </conditionalFormatting>
  <conditionalFormatting sqref="F1056">
    <cfRule type="duplicateValues" dxfId="65" priority="66"/>
  </conditionalFormatting>
  <conditionalFormatting sqref="E1057">
    <cfRule type="duplicateValues" dxfId="64" priority="63"/>
  </conditionalFormatting>
  <conditionalFormatting sqref="F1057">
    <cfRule type="duplicateValues" dxfId="63" priority="64"/>
  </conditionalFormatting>
  <conditionalFormatting sqref="E1055">
    <cfRule type="duplicateValues" dxfId="62" priority="835"/>
  </conditionalFormatting>
  <conditionalFormatting sqref="F1055">
    <cfRule type="duplicateValues" dxfId="61" priority="836"/>
  </conditionalFormatting>
  <conditionalFormatting sqref="E1488:E1490">
    <cfRule type="duplicateValues" dxfId="60" priority="61"/>
  </conditionalFormatting>
  <conditionalFormatting sqref="F1488:F1490">
    <cfRule type="duplicateValues" dxfId="59" priority="62"/>
  </conditionalFormatting>
  <conditionalFormatting sqref="E1491:E1492">
    <cfRule type="duplicateValues" dxfId="58" priority="59"/>
  </conditionalFormatting>
  <conditionalFormatting sqref="F1491:F1492">
    <cfRule type="duplicateValues" dxfId="57" priority="60"/>
  </conditionalFormatting>
  <conditionalFormatting sqref="E1493">
    <cfRule type="duplicateValues" dxfId="56" priority="57"/>
  </conditionalFormatting>
  <conditionalFormatting sqref="F1493">
    <cfRule type="duplicateValues" dxfId="55" priority="58"/>
  </conditionalFormatting>
  <conditionalFormatting sqref="E1494:E1495">
    <cfRule type="duplicateValues" dxfId="54" priority="55"/>
  </conditionalFormatting>
  <conditionalFormatting sqref="F1494:F1495">
    <cfRule type="duplicateValues" dxfId="53" priority="56"/>
  </conditionalFormatting>
  <conditionalFormatting sqref="E1496:E1497">
    <cfRule type="duplicateValues" dxfId="52" priority="53"/>
  </conditionalFormatting>
  <conditionalFormatting sqref="F1496:F1497">
    <cfRule type="duplicateValues" dxfId="51" priority="54"/>
  </conditionalFormatting>
  <conditionalFormatting sqref="E1069:E1071 E1073:E1074">
    <cfRule type="duplicateValues" dxfId="50" priority="51"/>
  </conditionalFormatting>
  <conditionalFormatting sqref="F1069:F1071 F1073:F1074">
    <cfRule type="duplicateValues" dxfId="49" priority="52"/>
  </conditionalFormatting>
  <conditionalFormatting sqref="E1498:E1511">
    <cfRule type="duplicateValues" dxfId="48" priority="49"/>
  </conditionalFormatting>
  <conditionalFormatting sqref="F1498:F1511">
    <cfRule type="duplicateValues" dxfId="47" priority="50"/>
  </conditionalFormatting>
  <conditionalFormatting sqref="E1078:E1079">
    <cfRule type="duplicateValues" dxfId="46" priority="47"/>
  </conditionalFormatting>
  <conditionalFormatting sqref="F1078:F1079">
    <cfRule type="duplicateValues" dxfId="45" priority="48"/>
  </conditionalFormatting>
  <conditionalFormatting sqref="E1072">
    <cfRule type="duplicateValues" dxfId="44" priority="45"/>
  </conditionalFormatting>
  <conditionalFormatting sqref="F1072">
    <cfRule type="duplicateValues" dxfId="43" priority="46"/>
  </conditionalFormatting>
  <conditionalFormatting sqref="E1090:E1091">
    <cfRule type="duplicateValues" dxfId="42" priority="41"/>
  </conditionalFormatting>
  <conditionalFormatting sqref="F1090:F1091">
    <cfRule type="duplicateValues" dxfId="41" priority="42"/>
  </conditionalFormatting>
  <conditionalFormatting sqref="E1099:E1105">
    <cfRule type="duplicateValues" dxfId="40" priority="39"/>
  </conditionalFormatting>
  <conditionalFormatting sqref="F1099:F1105">
    <cfRule type="duplicateValues" dxfId="39" priority="40"/>
  </conditionalFormatting>
  <conditionalFormatting sqref="E1106:E1107">
    <cfRule type="duplicateValues" dxfId="38" priority="37"/>
  </conditionalFormatting>
  <conditionalFormatting sqref="F1106:F1107">
    <cfRule type="duplicateValues" dxfId="37" priority="38"/>
  </conditionalFormatting>
  <conditionalFormatting sqref="E1108:E1111">
    <cfRule type="duplicateValues" dxfId="36" priority="35"/>
  </conditionalFormatting>
  <conditionalFormatting sqref="F1108:F1111">
    <cfRule type="duplicateValues" dxfId="35" priority="36"/>
  </conditionalFormatting>
  <conditionalFormatting sqref="E1075:E1077 E1080:E1089 E1092:E1098 E1112:E1125">
    <cfRule type="duplicateValues" dxfId="34" priority="849"/>
  </conditionalFormatting>
  <conditionalFormatting sqref="F1075:F1077 F1080:F1089 F1092:F1098 F1112:F1125">
    <cfRule type="duplicateValues" dxfId="33" priority="854"/>
  </conditionalFormatting>
  <conditionalFormatting sqref="F1126:F1134">
    <cfRule type="duplicateValues" dxfId="32" priority="34"/>
  </conditionalFormatting>
  <conditionalFormatting sqref="E1512">
    <cfRule type="duplicateValues" dxfId="31" priority="31"/>
  </conditionalFormatting>
  <conditionalFormatting sqref="F1512">
    <cfRule type="duplicateValues" dxfId="30" priority="32"/>
  </conditionalFormatting>
  <conditionalFormatting sqref="E1126:E1150">
    <cfRule type="duplicateValues" dxfId="29" priority="877"/>
  </conditionalFormatting>
  <conditionalFormatting sqref="F1135:F1150">
    <cfRule type="duplicateValues" dxfId="28" priority="878"/>
  </conditionalFormatting>
  <conditionalFormatting sqref="E1513:E1514">
    <cfRule type="duplicateValues" dxfId="27" priority="28"/>
  </conditionalFormatting>
  <conditionalFormatting sqref="F1513:F1514">
    <cfRule type="duplicateValues" dxfId="26" priority="27"/>
  </conditionalFormatting>
  <conditionalFormatting sqref="E1151:E1153">
    <cfRule type="duplicateValues" dxfId="25" priority="25"/>
  </conditionalFormatting>
  <conditionalFormatting sqref="F1151:F1153">
    <cfRule type="duplicateValues" dxfId="24" priority="26"/>
  </conditionalFormatting>
  <conditionalFormatting sqref="E1154:E1157">
    <cfRule type="duplicateValues" dxfId="23" priority="23"/>
  </conditionalFormatting>
  <conditionalFormatting sqref="F1154:F1157">
    <cfRule type="duplicateValues" dxfId="22" priority="24"/>
  </conditionalFormatting>
  <conditionalFormatting sqref="E1158:E1159">
    <cfRule type="duplicateValues" dxfId="21" priority="21"/>
  </conditionalFormatting>
  <conditionalFormatting sqref="F1158:F1159">
    <cfRule type="duplicateValues" dxfId="20" priority="22"/>
  </conditionalFormatting>
  <conditionalFormatting sqref="E1192 E1160:E1163">
    <cfRule type="duplicateValues" dxfId="19" priority="19"/>
  </conditionalFormatting>
  <conditionalFormatting sqref="F1192 F1160:F1163">
    <cfRule type="duplicateValues" dxfId="18" priority="20"/>
  </conditionalFormatting>
  <conditionalFormatting sqref="E1515:E1516">
    <cfRule type="duplicateValues" dxfId="17" priority="15"/>
  </conditionalFormatting>
  <conditionalFormatting sqref="F1515:F1516">
    <cfRule type="duplicateValues" dxfId="16" priority="16"/>
  </conditionalFormatting>
  <conditionalFormatting sqref="E1164:E1169">
    <cfRule type="duplicateValues" dxfId="15" priority="893"/>
  </conditionalFormatting>
  <conditionalFormatting sqref="F1164:F1169">
    <cfRule type="duplicateValues" dxfId="14" priority="894"/>
  </conditionalFormatting>
  <conditionalFormatting sqref="E1170:E1171">
    <cfRule type="duplicateValues" dxfId="13" priority="13"/>
  </conditionalFormatting>
  <conditionalFormatting sqref="F1170:F1171">
    <cfRule type="duplicateValues" dxfId="12" priority="14"/>
  </conditionalFormatting>
  <conditionalFormatting sqref="E1172:E1178">
    <cfRule type="duplicateValues" dxfId="11" priority="11"/>
  </conditionalFormatting>
  <conditionalFormatting sqref="F1172:F1178">
    <cfRule type="duplicateValues" dxfId="10" priority="12"/>
  </conditionalFormatting>
  <conditionalFormatting sqref="E1179:E1180">
    <cfRule type="duplicateValues" dxfId="9" priority="9"/>
  </conditionalFormatting>
  <conditionalFormatting sqref="F1179:F1180">
    <cfRule type="duplicateValues" dxfId="8" priority="10"/>
  </conditionalFormatting>
  <conditionalFormatting sqref="E1517">
    <cfRule type="duplicateValues" dxfId="7" priority="7"/>
  </conditionalFormatting>
  <conditionalFormatting sqref="F1517">
    <cfRule type="duplicateValues" dxfId="6" priority="8"/>
  </conditionalFormatting>
  <conditionalFormatting sqref="E1181:E1183">
    <cfRule type="duplicateValues" dxfId="5" priority="5"/>
  </conditionalFormatting>
  <conditionalFormatting sqref="F1181:F1183">
    <cfRule type="duplicateValues" dxfId="4" priority="6"/>
  </conditionalFormatting>
  <conditionalFormatting sqref="E1184:E1191">
    <cfRule type="duplicateValues" dxfId="3" priority="3"/>
  </conditionalFormatting>
  <conditionalFormatting sqref="F1184:F1191">
    <cfRule type="duplicateValues" dxfId="2" priority="4"/>
  </conditionalFormatting>
  <conditionalFormatting sqref="E1518:E1520">
    <cfRule type="duplicateValues" dxfId="1" priority="1"/>
  </conditionalFormatting>
  <conditionalFormatting sqref="F1518:F1520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23"/>
  <sheetViews>
    <sheetView topLeftCell="A94" zoomScaleNormal="100" workbookViewId="0">
      <selection activeCell="D115" sqref="D115:E115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186" t="s">
        <v>26</v>
      </c>
      <c r="C2" s="186"/>
      <c r="D2" s="186"/>
      <c r="E2" s="186"/>
    </row>
    <row r="3" spans="2:6" x14ac:dyDescent="0.25">
      <c r="B3" s="1"/>
      <c r="C3" s="1"/>
      <c r="D3" s="1"/>
      <c r="E3" s="1"/>
      <c r="F3" s="1"/>
    </row>
    <row r="4" spans="2:6" x14ac:dyDescent="0.25">
      <c r="B4" s="180" t="s">
        <v>9</v>
      </c>
      <c r="C4" s="180"/>
      <c r="D4" s="180" t="s">
        <v>11</v>
      </c>
      <c r="E4" s="180"/>
    </row>
    <row r="5" spans="2:6" x14ac:dyDescent="0.25">
      <c r="B5" s="180" t="s">
        <v>10</v>
      </c>
      <c r="C5" s="180"/>
      <c r="D5" s="185">
        <v>3648900</v>
      </c>
      <c r="E5" s="185"/>
    </row>
    <row r="6" spans="2:6" x14ac:dyDescent="0.25">
      <c r="B6" s="180" t="s">
        <v>18</v>
      </c>
      <c r="C6" s="180"/>
      <c r="D6" s="185">
        <v>24299900</v>
      </c>
      <c r="E6" s="185"/>
    </row>
    <row r="8" spans="2:6" x14ac:dyDescent="0.25">
      <c r="B8" s="180" t="s">
        <v>19</v>
      </c>
      <c r="C8" s="180"/>
      <c r="D8" s="185">
        <v>3000000</v>
      </c>
      <c r="E8" s="180"/>
    </row>
    <row r="9" spans="2:6" x14ac:dyDescent="0.25">
      <c r="B9" s="180" t="s">
        <v>20</v>
      </c>
      <c r="C9" s="180"/>
      <c r="D9" s="185">
        <v>9176781.6199999992</v>
      </c>
      <c r="E9" s="180"/>
    </row>
    <row r="10" spans="2:6" x14ac:dyDescent="0.25">
      <c r="B10" s="180" t="s">
        <v>27</v>
      </c>
      <c r="C10" s="180"/>
      <c r="D10" s="185">
        <v>24828624.5</v>
      </c>
      <c r="E10" s="180"/>
    </row>
    <row r="11" spans="2:6" x14ac:dyDescent="0.25">
      <c r="B11" s="180" t="s">
        <v>39</v>
      </c>
      <c r="C11" s="180"/>
      <c r="D11" s="185">
        <v>9870675</v>
      </c>
      <c r="E11" s="185"/>
    </row>
    <row r="12" spans="2:6" x14ac:dyDescent="0.25">
      <c r="B12" s="180" t="s">
        <v>53</v>
      </c>
      <c r="C12" s="180"/>
      <c r="D12" s="185">
        <v>14068010</v>
      </c>
      <c r="E12" s="185"/>
    </row>
    <row r="13" spans="2:6" x14ac:dyDescent="0.25">
      <c r="B13" s="180" t="s">
        <v>54</v>
      </c>
      <c r="C13" s="180"/>
      <c r="D13" s="185">
        <v>6238256.0199999996</v>
      </c>
      <c r="E13" s="185"/>
    </row>
    <row r="14" spans="2:6" x14ac:dyDescent="0.25">
      <c r="B14" s="180" t="s">
        <v>61</v>
      </c>
      <c r="C14" s="180"/>
      <c r="D14" s="185">
        <v>7469900</v>
      </c>
      <c r="E14" s="185"/>
    </row>
    <row r="15" spans="2:6" x14ac:dyDescent="0.25">
      <c r="B15" s="188" t="s">
        <v>62</v>
      </c>
      <c r="C15" s="188"/>
      <c r="D15" s="185">
        <v>7993180</v>
      </c>
      <c r="E15" s="185"/>
    </row>
    <row r="16" spans="2:6" x14ac:dyDescent="0.25">
      <c r="B16" s="180" t="s">
        <v>138</v>
      </c>
      <c r="C16" s="180"/>
      <c r="D16" s="185">
        <v>26729074.899999999</v>
      </c>
      <c r="E16" s="185"/>
    </row>
    <row r="17" spans="2:5" x14ac:dyDescent="0.25">
      <c r="B17" s="180" t="s">
        <v>146</v>
      </c>
      <c r="C17" s="180"/>
      <c r="D17" s="185">
        <v>11055000</v>
      </c>
      <c r="E17" s="185"/>
    </row>
    <row r="18" spans="2:5" x14ac:dyDescent="0.25">
      <c r="B18" s="189" t="s">
        <v>152</v>
      </c>
      <c r="C18" s="189"/>
      <c r="D18" s="187">
        <v>1900000</v>
      </c>
      <c r="E18" s="187"/>
    </row>
    <row r="19" spans="2:5" x14ac:dyDescent="0.25">
      <c r="B19" s="190" t="s">
        <v>165</v>
      </c>
      <c r="C19" s="190"/>
      <c r="D19" s="191">
        <v>69147000</v>
      </c>
      <c r="E19" s="191"/>
    </row>
    <row r="21" spans="2:5" x14ac:dyDescent="0.25">
      <c r="B21" s="180" t="s">
        <v>167</v>
      </c>
      <c r="C21" s="180"/>
      <c r="D21" s="185">
        <v>0</v>
      </c>
      <c r="E21" s="180"/>
    </row>
    <row r="22" spans="2:5" x14ac:dyDescent="0.25">
      <c r="B22" s="180" t="s">
        <v>168</v>
      </c>
      <c r="C22" s="180"/>
      <c r="D22" s="185">
        <v>25586720</v>
      </c>
      <c r="E22" s="180"/>
    </row>
    <row r="23" spans="2:5" x14ac:dyDescent="0.25">
      <c r="B23" s="180" t="s">
        <v>173</v>
      </c>
      <c r="C23" s="180"/>
      <c r="D23" s="185">
        <v>3072500</v>
      </c>
      <c r="E23" s="185"/>
    </row>
    <row r="24" spans="2:5" x14ac:dyDescent="0.25">
      <c r="B24" s="180" t="s">
        <v>180</v>
      </c>
      <c r="C24" s="180"/>
      <c r="D24" s="185">
        <v>11282000</v>
      </c>
      <c r="E24" s="185"/>
    </row>
    <row r="25" spans="2:5" x14ac:dyDescent="0.25">
      <c r="B25" s="183" t="s">
        <v>194</v>
      </c>
      <c r="C25" s="184"/>
      <c r="D25" s="181">
        <v>20800000</v>
      </c>
      <c r="E25" s="182"/>
    </row>
    <row r="26" spans="2:5" x14ac:dyDescent="0.25">
      <c r="B26" s="183" t="s">
        <v>195</v>
      </c>
      <c r="C26" s="184"/>
      <c r="D26" s="181">
        <v>19676800</v>
      </c>
      <c r="E26" s="182"/>
    </row>
    <row r="27" spans="2:5" x14ac:dyDescent="0.25">
      <c r="B27" s="183" t="s">
        <v>209</v>
      </c>
      <c r="C27" s="184"/>
      <c r="D27" s="181">
        <v>35500000</v>
      </c>
      <c r="E27" s="182"/>
    </row>
    <row r="28" spans="2:5" x14ac:dyDescent="0.25">
      <c r="B28" s="180" t="s">
        <v>218</v>
      </c>
      <c r="C28" s="180"/>
      <c r="D28" s="185">
        <v>8585350</v>
      </c>
      <c r="E28" s="180"/>
    </row>
    <row r="29" spans="2:5" x14ac:dyDescent="0.25">
      <c r="B29" s="183" t="s">
        <v>233</v>
      </c>
      <c r="C29" s="184"/>
      <c r="D29" s="181">
        <v>3500000</v>
      </c>
      <c r="E29" s="184"/>
    </row>
    <row r="30" spans="2:5" x14ac:dyDescent="0.25">
      <c r="B30" s="180" t="s">
        <v>245</v>
      </c>
      <c r="C30" s="180"/>
      <c r="D30" s="185">
        <v>17846501.039999999</v>
      </c>
      <c r="E30" s="185"/>
    </row>
    <row r="31" spans="2:5" x14ac:dyDescent="0.25">
      <c r="B31" s="180" t="s">
        <v>252</v>
      </c>
      <c r="C31" s="180"/>
      <c r="D31" s="185">
        <v>3950000</v>
      </c>
      <c r="E31" s="180"/>
    </row>
    <row r="32" spans="2:5" x14ac:dyDescent="0.25">
      <c r="B32" s="180" t="s">
        <v>253</v>
      </c>
      <c r="C32" s="180"/>
      <c r="D32" s="185">
        <v>63397360</v>
      </c>
      <c r="E32" s="180"/>
    </row>
    <row r="34" spans="2:5" x14ac:dyDescent="0.25">
      <c r="B34" s="180" t="s">
        <v>267</v>
      </c>
      <c r="C34" s="180"/>
      <c r="D34" s="185">
        <v>2696400</v>
      </c>
      <c r="E34" s="180"/>
    </row>
    <row r="35" spans="2:5" x14ac:dyDescent="0.25">
      <c r="B35" s="180" t="s">
        <v>268</v>
      </c>
      <c r="C35" s="180"/>
      <c r="D35" s="185">
        <v>6000000</v>
      </c>
      <c r="E35" s="180"/>
    </row>
    <row r="36" spans="2:5" x14ac:dyDescent="0.25">
      <c r="B36" s="180" t="s">
        <v>269</v>
      </c>
      <c r="C36" s="180"/>
      <c r="D36" s="185">
        <v>17771250</v>
      </c>
      <c r="E36" s="185"/>
    </row>
    <row r="37" spans="2:5" x14ac:dyDescent="0.25">
      <c r="B37" s="180" t="s">
        <v>270</v>
      </c>
      <c r="C37" s="180"/>
      <c r="D37" s="185">
        <v>26659200</v>
      </c>
      <c r="E37" s="185"/>
    </row>
    <row r="38" spans="2:5" x14ac:dyDescent="0.25">
      <c r="B38" s="183" t="s">
        <v>271</v>
      </c>
      <c r="C38" s="184"/>
      <c r="D38" s="181">
        <v>0</v>
      </c>
      <c r="E38" s="182"/>
    </row>
    <row r="39" spans="2:5" x14ac:dyDescent="0.25">
      <c r="B39" s="183" t="s">
        <v>272</v>
      </c>
      <c r="C39" s="184"/>
      <c r="D39" s="181">
        <v>22390080</v>
      </c>
      <c r="E39" s="182"/>
    </row>
    <row r="40" spans="2:5" x14ac:dyDescent="0.25">
      <c r="B40" s="183" t="s">
        <v>273</v>
      </c>
      <c r="C40" s="184"/>
      <c r="D40" s="181">
        <v>21463200</v>
      </c>
      <c r="E40" s="182"/>
    </row>
    <row r="41" spans="2:5" x14ac:dyDescent="0.25">
      <c r="B41" s="180" t="s">
        <v>274</v>
      </c>
      <c r="C41" s="180"/>
      <c r="D41" s="185">
        <v>6034000</v>
      </c>
      <c r="E41" s="180"/>
    </row>
    <row r="42" spans="2:5" x14ac:dyDescent="0.25">
      <c r="B42" s="183" t="s">
        <v>275</v>
      </c>
      <c r="C42" s="184"/>
      <c r="D42" s="181">
        <v>30193040</v>
      </c>
      <c r="E42" s="184"/>
    </row>
    <row r="43" spans="2:5" x14ac:dyDescent="0.25">
      <c r="B43" s="180" t="s">
        <v>276</v>
      </c>
      <c r="C43" s="180"/>
      <c r="D43" s="185">
        <v>8210810</v>
      </c>
      <c r="E43" s="185"/>
    </row>
    <row r="44" spans="2:5" x14ac:dyDescent="0.25">
      <c r="B44" s="180" t="s">
        <v>277</v>
      </c>
      <c r="C44" s="180"/>
      <c r="D44" s="185">
        <v>31624956</v>
      </c>
      <c r="E44" s="180"/>
    </row>
    <row r="45" spans="2:5" x14ac:dyDescent="0.25">
      <c r="B45" s="180" t="s">
        <v>278</v>
      </c>
      <c r="C45" s="180"/>
      <c r="D45" s="185">
        <v>86774630</v>
      </c>
      <c r="E45" s="180"/>
    </row>
    <row r="47" spans="2:5" x14ac:dyDescent="0.25">
      <c r="B47" s="180" t="s">
        <v>425</v>
      </c>
      <c r="C47" s="180"/>
      <c r="D47" s="185">
        <v>15530000</v>
      </c>
      <c r="E47" s="180"/>
    </row>
    <row r="48" spans="2:5" x14ac:dyDescent="0.25">
      <c r="B48" s="180" t="s">
        <v>426</v>
      </c>
      <c r="C48" s="180"/>
      <c r="D48" s="181">
        <v>66487400</v>
      </c>
      <c r="E48" s="182"/>
    </row>
    <row r="49" spans="2:5" x14ac:dyDescent="0.25">
      <c r="B49" s="180" t="s">
        <v>427</v>
      </c>
      <c r="C49" s="180"/>
      <c r="D49" s="181">
        <v>13125000</v>
      </c>
      <c r="E49" s="182"/>
    </row>
    <row r="50" spans="2:5" x14ac:dyDescent="0.25">
      <c r="B50" s="180" t="s">
        <v>428</v>
      </c>
      <c r="C50" s="180"/>
      <c r="D50" s="181">
        <v>34653443</v>
      </c>
      <c r="E50" s="182"/>
    </row>
    <row r="51" spans="2:5" x14ac:dyDescent="0.25">
      <c r="B51" s="183" t="s">
        <v>429</v>
      </c>
      <c r="C51" s="184"/>
      <c r="D51" s="181">
        <f>1822000</f>
        <v>1822000</v>
      </c>
      <c r="E51" s="182"/>
    </row>
    <row r="52" spans="2:5" x14ac:dyDescent="0.25">
      <c r="B52" s="183" t="s">
        <v>430</v>
      </c>
      <c r="C52" s="184"/>
      <c r="D52" s="181">
        <f>5050000</f>
        <v>5050000</v>
      </c>
      <c r="E52" s="182"/>
    </row>
    <row r="53" spans="2:5" x14ac:dyDescent="0.25">
      <c r="B53" s="183" t="s">
        <v>431</v>
      </c>
      <c r="C53" s="184"/>
      <c r="D53" s="181">
        <f>9090000</f>
        <v>9090000</v>
      </c>
      <c r="E53" s="182"/>
    </row>
    <row r="54" spans="2:5" x14ac:dyDescent="0.25">
      <c r="B54" s="180" t="s">
        <v>432</v>
      </c>
      <c r="C54" s="180"/>
      <c r="D54" s="181">
        <f>8410000</f>
        <v>8410000</v>
      </c>
      <c r="E54" s="182"/>
    </row>
    <row r="55" spans="2:5" x14ac:dyDescent="0.25">
      <c r="B55" s="183" t="s">
        <v>433</v>
      </c>
      <c r="C55" s="184"/>
      <c r="D55" s="181">
        <f>22650785</f>
        <v>22650785</v>
      </c>
      <c r="E55" s="182"/>
    </row>
    <row r="56" spans="2:5" x14ac:dyDescent="0.25">
      <c r="B56" s="180" t="s">
        <v>434</v>
      </c>
      <c r="C56" s="180"/>
      <c r="D56" s="181">
        <v>31762200</v>
      </c>
      <c r="E56" s="182"/>
    </row>
    <row r="57" spans="2:5" x14ac:dyDescent="0.25">
      <c r="B57" s="180" t="s">
        <v>435</v>
      </c>
      <c r="C57" s="180"/>
      <c r="D57" s="181">
        <v>125703485.04000001</v>
      </c>
      <c r="E57" s="182"/>
    </row>
    <row r="58" spans="2:5" x14ac:dyDescent="0.25">
      <c r="B58" s="180" t="s">
        <v>436</v>
      </c>
      <c r="C58" s="180"/>
      <c r="D58" s="181">
        <v>58328718</v>
      </c>
      <c r="E58" s="182"/>
    </row>
    <row r="60" spans="2:5" x14ac:dyDescent="0.25">
      <c r="B60" s="180" t="s">
        <v>647</v>
      </c>
      <c r="C60" s="180"/>
      <c r="D60" s="185">
        <v>51450649.530000001</v>
      </c>
      <c r="E60" s="180"/>
    </row>
    <row r="61" spans="2:5" x14ac:dyDescent="0.25">
      <c r="B61" s="180" t="s">
        <v>648</v>
      </c>
      <c r="C61" s="180"/>
      <c r="D61" s="181">
        <v>35189757.600000001</v>
      </c>
      <c r="E61" s="182"/>
    </row>
    <row r="62" spans="2:5" x14ac:dyDescent="0.25">
      <c r="B62" s="180" t="s">
        <v>649</v>
      </c>
      <c r="C62" s="180"/>
      <c r="D62" s="181">
        <v>21651793</v>
      </c>
      <c r="E62" s="182"/>
    </row>
    <row r="63" spans="2:5" x14ac:dyDescent="0.25">
      <c r="B63" s="180" t="s">
        <v>650</v>
      </c>
      <c r="C63" s="180"/>
      <c r="D63" s="181">
        <v>90808947.799999997</v>
      </c>
      <c r="E63" s="182"/>
    </row>
    <row r="64" spans="2:5" x14ac:dyDescent="0.25">
      <c r="B64" s="183" t="s">
        <v>651</v>
      </c>
      <c r="C64" s="184"/>
      <c r="D64" s="181">
        <v>16620000</v>
      </c>
      <c r="E64" s="182"/>
    </row>
    <row r="65" spans="2:5" x14ac:dyDescent="0.25">
      <c r="B65" s="183" t="s">
        <v>652</v>
      </c>
      <c r="C65" s="184"/>
      <c r="D65" s="181">
        <v>81618900</v>
      </c>
      <c r="E65" s="182"/>
    </row>
    <row r="66" spans="2:5" x14ac:dyDescent="0.25">
      <c r="B66" s="183" t="s">
        <v>653</v>
      </c>
      <c r="C66" s="184"/>
      <c r="D66" s="181">
        <v>35890348</v>
      </c>
      <c r="E66" s="182"/>
    </row>
    <row r="67" spans="2:5" x14ac:dyDescent="0.25">
      <c r="B67" s="180" t="s">
        <v>654</v>
      </c>
      <c r="C67" s="180"/>
      <c r="D67" s="181">
        <v>22194138.100000001</v>
      </c>
      <c r="E67" s="182"/>
    </row>
    <row r="68" spans="2:5" x14ac:dyDescent="0.25">
      <c r="B68" s="183" t="s">
        <v>655</v>
      </c>
      <c r="C68" s="184"/>
      <c r="D68" s="181">
        <v>59134864.43</v>
      </c>
      <c r="E68" s="182"/>
    </row>
    <row r="69" spans="2:5" x14ac:dyDescent="0.25">
      <c r="B69" s="180" t="s">
        <v>656</v>
      </c>
      <c r="C69" s="180"/>
      <c r="D69" s="181">
        <v>30471500</v>
      </c>
      <c r="E69" s="182"/>
    </row>
    <row r="70" spans="2:5" x14ac:dyDescent="0.25">
      <c r="B70" s="180" t="s">
        <v>657</v>
      </c>
      <c r="C70" s="180"/>
      <c r="D70" s="181">
        <v>66069478</v>
      </c>
      <c r="E70" s="182"/>
    </row>
    <row r="71" spans="2:5" x14ac:dyDescent="0.25">
      <c r="B71" s="180" t="s">
        <v>658</v>
      </c>
      <c r="C71" s="180"/>
      <c r="D71" s="181">
        <v>68280507.569999993</v>
      </c>
      <c r="E71" s="182"/>
    </row>
    <row r="73" spans="2:5" x14ac:dyDescent="0.25">
      <c r="B73" s="180" t="s">
        <v>922</v>
      </c>
      <c r="C73" s="180"/>
      <c r="D73" s="185">
        <v>4946076.96</v>
      </c>
      <c r="E73" s="180"/>
    </row>
    <row r="74" spans="2:5" x14ac:dyDescent="0.25">
      <c r="B74" s="180" t="s">
        <v>923</v>
      </c>
      <c r="C74" s="180"/>
      <c r="D74" s="181">
        <v>34516510</v>
      </c>
      <c r="E74" s="182"/>
    </row>
    <row r="75" spans="2:5" x14ac:dyDescent="0.25">
      <c r="B75" s="180" t="s">
        <v>924</v>
      </c>
      <c r="C75" s="180"/>
      <c r="D75" s="181">
        <v>33912403.200000003</v>
      </c>
      <c r="E75" s="182"/>
    </row>
    <row r="76" spans="2:5" x14ac:dyDescent="0.25">
      <c r="B76" s="180" t="s">
        <v>925</v>
      </c>
      <c r="C76" s="180"/>
      <c r="D76" s="181">
        <v>37845000</v>
      </c>
      <c r="E76" s="182"/>
    </row>
    <row r="77" spans="2:5" x14ac:dyDescent="0.25">
      <c r="B77" s="183" t="s">
        <v>926</v>
      </c>
      <c r="C77" s="184"/>
      <c r="D77" s="181">
        <v>38050000</v>
      </c>
      <c r="E77" s="182"/>
    </row>
    <row r="78" spans="2:5" x14ac:dyDescent="0.25">
      <c r="B78" s="183" t="s">
        <v>927</v>
      </c>
      <c r="C78" s="184"/>
      <c r="D78" s="181">
        <v>56586600</v>
      </c>
      <c r="E78" s="182"/>
    </row>
    <row r="79" spans="2:5" x14ac:dyDescent="0.25">
      <c r="B79" s="183" t="s">
        <v>928</v>
      </c>
      <c r="C79" s="184"/>
      <c r="D79" s="181">
        <v>30225900</v>
      </c>
      <c r="E79" s="182"/>
    </row>
    <row r="80" spans="2:5" x14ac:dyDescent="0.25">
      <c r="B80" s="180" t="s">
        <v>929</v>
      </c>
      <c r="C80" s="180"/>
      <c r="D80" s="181">
        <v>64931932</v>
      </c>
      <c r="E80" s="182"/>
    </row>
    <row r="81" spans="2:5" x14ac:dyDescent="0.25">
      <c r="B81" s="183" t="s">
        <v>930</v>
      </c>
      <c r="C81" s="184"/>
      <c r="D81" s="181">
        <v>65860285</v>
      </c>
      <c r="E81" s="182"/>
    </row>
    <row r="82" spans="2:5" x14ac:dyDescent="0.25">
      <c r="B82" s="180" t="s">
        <v>931</v>
      </c>
      <c r="C82" s="180"/>
      <c r="D82" s="181">
        <v>155663230</v>
      </c>
      <c r="E82" s="182"/>
    </row>
    <row r="83" spans="2:5" x14ac:dyDescent="0.25">
      <c r="B83" s="180" t="s">
        <v>932</v>
      </c>
      <c r="C83" s="180"/>
      <c r="D83" s="181">
        <v>141954100</v>
      </c>
      <c r="E83" s="182"/>
    </row>
    <row r="84" spans="2:5" x14ac:dyDescent="0.25">
      <c r="B84" s="180" t="s">
        <v>933</v>
      </c>
      <c r="C84" s="180"/>
      <c r="D84" s="181">
        <v>152500000</v>
      </c>
      <c r="E84" s="182"/>
    </row>
    <row r="86" spans="2:5" x14ac:dyDescent="0.25">
      <c r="B86" s="180" t="s">
        <v>1296</v>
      </c>
      <c r="C86" s="180"/>
      <c r="D86" s="185">
        <v>19550000</v>
      </c>
      <c r="E86" s="180"/>
    </row>
    <row r="87" spans="2:5" x14ac:dyDescent="0.25">
      <c r="B87" s="180" t="s">
        <v>1297</v>
      </c>
      <c r="C87" s="180"/>
      <c r="D87" s="181">
        <v>134744858</v>
      </c>
      <c r="E87" s="182"/>
    </row>
    <row r="88" spans="2:5" x14ac:dyDescent="0.25">
      <c r="B88" s="180" t="s">
        <v>1298</v>
      </c>
      <c r="C88" s="180"/>
      <c r="D88" s="181">
        <v>129903000</v>
      </c>
      <c r="E88" s="182"/>
    </row>
    <row r="89" spans="2:5" x14ac:dyDescent="0.25">
      <c r="B89" s="180" t="s">
        <v>1299</v>
      </c>
      <c r="C89" s="180"/>
      <c r="D89" s="181">
        <v>43800650</v>
      </c>
      <c r="E89" s="182"/>
    </row>
    <row r="90" spans="2:5" x14ac:dyDescent="0.25">
      <c r="B90" s="183" t="s">
        <v>1300</v>
      </c>
      <c r="C90" s="184"/>
      <c r="D90" s="181">
        <v>67859893</v>
      </c>
      <c r="E90" s="182"/>
    </row>
    <row r="91" spans="2:5" x14ac:dyDescent="0.25">
      <c r="B91" s="183" t="s">
        <v>1301</v>
      </c>
      <c r="C91" s="184"/>
      <c r="D91" s="181">
        <v>104886050</v>
      </c>
      <c r="E91" s="182"/>
    </row>
    <row r="92" spans="2:5" x14ac:dyDescent="0.25">
      <c r="B92" s="183" t="s">
        <v>1302</v>
      </c>
      <c r="C92" s="184"/>
      <c r="D92" s="181">
        <v>94535000</v>
      </c>
      <c r="E92" s="182"/>
    </row>
    <row r="93" spans="2:5" x14ac:dyDescent="0.25">
      <c r="B93" s="180" t="s">
        <v>1303</v>
      </c>
      <c r="C93" s="180"/>
      <c r="D93" s="181">
        <v>324007374</v>
      </c>
      <c r="E93" s="182"/>
    </row>
    <row r="94" spans="2:5" x14ac:dyDescent="0.25">
      <c r="B94" s="183" t="s">
        <v>1304</v>
      </c>
      <c r="C94" s="184"/>
      <c r="D94" s="181">
        <v>108290000</v>
      </c>
      <c r="E94" s="182"/>
    </row>
    <row r="95" spans="2:5" x14ac:dyDescent="0.25">
      <c r="B95" s="180" t="s">
        <v>1305</v>
      </c>
      <c r="C95" s="180"/>
      <c r="D95" s="181">
        <v>91829000</v>
      </c>
      <c r="E95" s="182"/>
    </row>
    <row r="96" spans="2:5" x14ac:dyDescent="0.25">
      <c r="B96" s="180" t="s">
        <v>1306</v>
      </c>
      <c r="C96" s="180"/>
      <c r="D96" s="181">
        <v>177554552.90000001</v>
      </c>
      <c r="E96" s="182"/>
    </row>
    <row r="97" spans="2:7" x14ac:dyDescent="0.25">
      <c r="B97" s="180" t="s">
        <v>1307</v>
      </c>
      <c r="C97" s="180"/>
      <c r="D97" s="181">
        <v>170283650</v>
      </c>
      <c r="E97" s="182"/>
    </row>
    <row r="99" spans="2:7" x14ac:dyDescent="0.25">
      <c r="B99" s="180" t="s">
        <v>1943</v>
      </c>
      <c r="C99" s="180"/>
      <c r="D99" s="185">
        <v>108675000</v>
      </c>
      <c r="E99" s="180"/>
    </row>
    <row r="100" spans="2:7" x14ac:dyDescent="0.25">
      <c r="B100" s="180" t="s">
        <v>1944</v>
      </c>
      <c r="C100" s="180"/>
      <c r="D100" s="181">
        <v>56516250</v>
      </c>
      <c r="E100" s="182"/>
    </row>
    <row r="101" spans="2:7" x14ac:dyDescent="0.25">
      <c r="B101" s="180" t="s">
        <v>1945</v>
      </c>
      <c r="C101" s="180"/>
      <c r="D101" s="181">
        <v>193564925</v>
      </c>
      <c r="E101" s="182"/>
    </row>
    <row r="102" spans="2:7" x14ac:dyDescent="0.25">
      <c r="B102" s="180" t="s">
        <v>1946</v>
      </c>
      <c r="C102" s="180"/>
      <c r="D102" s="181">
        <v>117060250</v>
      </c>
      <c r="E102" s="182"/>
    </row>
    <row r="103" spans="2:7" x14ac:dyDescent="0.25">
      <c r="B103" s="183" t="s">
        <v>1947</v>
      </c>
      <c r="C103" s="184"/>
      <c r="D103" s="181">
        <v>73507610</v>
      </c>
      <c r="E103" s="182"/>
    </row>
    <row r="104" spans="2:7" x14ac:dyDescent="0.25">
      <c r="B104" s="183" t="s">
        <v>1948</v>
      </c>
      <c r="C104" s="184"/>
      <c r="D104" s="181">
        <v>65338650</v>
      </c>
      <c r="E104" s="182"/>
    </row>
    <row r="105" spans="2:7" x14ac:dyDescent="0.25">
      <c r="B105" s="183" t="s">
        <v>1949</v>
      </c>
      <c r="C105" s="184"/>
      <c r="D105" s="181">
        <v>111520000</v>
      </c>
      <c r="E105" s="182"/>
    </row>
    <row r="106" spans="2:7" x14ac:dyDescent="0.25">
      <c r="B106" s="180" t="s">
        <v>1950</v>
      </c>
      <c r="C106" s="180"/>
      <c r="D106" s="181">
        <v>93014000</v>
      </c>
      <c r="E106" s="182"/>
    </row>
    <row r="107" spans="2:7" x14ac:dyDescent="0.25">
      <c r="B107" s="183" t="s">
        <v>1951</v>
      </c>
      <c r="C107" s="184"/>
      <c r="D107" s="181">
        <v>85514000</v>
      </c>
      <c r="E107" s="182"/>
      <c r="G107" s="162"/>
    </row>
    <row r="108" spans="2:7" x14ac:dyDescent="0.25">
      <c r="B108" s="180" t="s">
        <v>1952</v>
      </c>
      <c r="C108" s="180"/>
      <c r="D108" s="181">
        <v>41304000</v>
      </c>
      <c r="E108" s="182"/>
    </row>
    <row r="109" spans="2:7" x14ac:dyDescent="0.25">
      <c r="B109" s="180" t="s">
        <v>1953</v>
      </c>
      <c r="C109" s="180"/>
      <c r="D109" s="181">
        <v>93030000</v>
      </c>
      <c r="E109" s="182"/>
    </row>
    <row r="110" spans="2:7" x14ac:dyDescent="0.25">
      <c r="B110" s="180" t="s">
        <v>1954</v>
      </c>
      <c r="C110" s="180"/>
      <c r="D110" s="181">
        <v>8350000</v>
      </c>
      <c r="E110" s="182"/>
    </row>
    <row r="112" spans="2:7" x14ac:dyDescent="0.25">
      <c r="B112" s="180" t="s">
        <v>2347</v>
      </c>
      <c r="C112" s="180"/>
      <c r="D112" s="185">
        <v>5825000</v>
      </c>
      <c r="E112" s="180"/>
    </row>
    <row r="113" spans="2:5" x14ac:dyDescent="0.25">
      <c r="B113" s="180" t="s">
        <v>2348</v>
      </c>
      <c r="C113" s="180"/>
      <c r="D113" s="181">
        <v>43062167.799999997</v>
      </c>
      <c r="E113" s="182"/>
    </row>
    <row r="114" spans="2:5" x14ac:dyDescent="0.25">
      <c r="B114" s="180" t="s">
        <v>2349</v>
      </c>
      <c r="C114" s="180"/>
      <c r="D114" s="181">
        <v>42330780</v>
      </c>
      <c r="E114" s="182"/>
    </row>
    <row r="115" spans="2:5" x14ac:dyDescent="0.25">
      <c r="B115" s="180" t="s">
        <v>2350</v>
      </c>
      <c r="C115" s="180"/>
      <c r="D115" s="181"/>
      <c r="E115" s="182"/>
    </row>
    <row r="116" spans="2:5" x14ac:dyDescent="0.25">
      <c r="B116" s="183" t="s">
        <v>2351</v>
      </c>
      <c r="C116" s="184"/>
      <c r="D116" s="181"/>
      <c r="E116" s="182"/>
    </row>
    <row r="117" spans="2:5" x14ac:dyDescent="0.25">
      <c r="B117" s="183" t="s">
        <v>2352</v>
      </c>
      <c r="C117" s="184"/>
      <c r="D117" s="181"/>
      <c r="E117" s="182"/>
    </row>
    <row r="118" spans="2:5" x14ac:dyDescent="0.25">
      <c r="B118" s="183" t="s">
        <v>2353</v>
      </c>
      <c r="C118" s="184"/>
      <c r="D118" s="181"/>
      <c r="E118" s="182"/>
    </row>
    <row r="119" spans="2:5" x14ac:dyDescent="0.25">
      <c r="B119" s="180" t="s">
        <v>2354</v>
      </c>
      <c r="C119" s="180"/>
      <c r="D119" s="181"/>
      <c r="E119" s="182"/>
    </row>
    <row r="120" spans="2:5" x14ac:dyDescent="0.25">
      <c r="B120" s="183" t="s">
        <v>2355</v>
      </c>
      <c r="C120" s="184"/>
      <c r="D120" s="181"/>
      <c r="E120" s="182"/>
    </row>
    <row r="121" spans="2:5" x14ac:dyDescent="0.25">
      <c r="B121" s="180" t="s">
        <v>2356</v>
      </c>
      <c r="C121" s="180"/>
      <c r="D121" s="181"/>
      <c r="E121" s="182"/>
    </row>
    <row r="122" spans="2:5" x14ac:dyDescent="0.25">
      <c r="B122" s="180" t="s">
        <v>2357</v>
      </c>
      <c r="C122" s="180"/>
      <c r="D122" s="181"/>
      <c r="E122" s="182"/>
    </row>
    <row r="123" spans="2:5" x14ac:dyDescent="0.25">
      <c r="B123" s="180" t="s">
        <v>2358</v>
      </c>
      <c r="C123" s="180"/>
      <c r="D123" s="181"/>
      <c r="E123" s="182"/>
    </row>
  </sheetData>
  <mergeCells count="223"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2025-03-27T06:36:38Z</dcterms:modified>
</cp:coreProperties>
</file>