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6\"/>
    </mc:Choice>
  </mc:AlternateContent>
  <xr:revisionPtr revIDLastSave="0" documentId="13_ncr:1_{C36E0459-5BA1-4BF9-99D7-020F0139239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<sst xmlns="http://schemas.openxmlformats.org/spreadsheetml/2006/main" count="7115" uniqueCount="2767">
  <si>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</si>
  <si>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</si>
  <si>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</si>
  <si>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</si>
  <si>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</si>
  <si>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</si>
  <si>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</si>
  <si>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</si>
  <si>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</si>
  <si>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</si>
  <si>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</si>
  <si>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</si>
  <si>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</si>
  <si>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</si>
  <si>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</si>
  <si>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</si>
  <si>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</si>
  <si>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</si>
  <si>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</si>
  <si>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</si>
  <si>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</si>
  <si>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</si>
  <si>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</si>
  <si>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</si>
  <si>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</si>
  <si>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</si>
  <si>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</si>
  <si>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</si>
  <si>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</si>
  <si>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</si>
  <si>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</si>
  <si>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</si>
  <si>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</si>
  <si>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</si>
  <si>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</si>
  <si>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</si>
  <si>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</si>
  <si>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</si>
  <si>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</si>
  <si>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</si>
  <si>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</si>
  <si>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</si>
  <si>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</si>
  <si>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</si>
  <si>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</si>
  <si>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</si>
  <si>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</si>
  <si>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</si>
  <si>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</si>
  <si>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</si>
  <si>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</si>
  <si>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</si>
  <si>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</si>
  <si>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</si>
  <si>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</si>
  <si>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</si>
  <si>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</si>
  <si>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</si>
  <si>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</si>
  <si>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</si>
  <si>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</si>
  <si>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</si>
  <si>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</si>
  <si>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</si>
  <si>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</si>
  <si>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</si>
  <si>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</si>
  <si>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</si>
  <si>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</si>
  <si>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</si>
  <si>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</si>
  <si>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</si>
  <si>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</si>
  <si>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</si>
  <si>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</si>
  <si>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</si>
  <si>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</si>
  <si>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</si>
  <si>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</si>
  <si>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</si>
  <si>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</si>
  <si>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</si>
  <si>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</si>
  <si>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</si>
  <si>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</si>
  <si>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</si>
  <si>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</si>
  <si>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</si>
  <si>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</si>
  <si>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</si>
  <si>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</si>
  <si>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</si>
  <si>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</si>
  <si>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</si>
  <si>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</si>
  <si>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</si>
  <si>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</si>
  <si>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</si>
  <si>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</si>
  <si>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</si>
  <si>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</si>
  <si>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</si>
  <si>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</si>
  <si>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</si>
  <si>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</si>
  <si>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</si>
  <si>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</si>
  <si>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</si>
  <si>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</si>
  <si>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</si>
  <si>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</si>
  <si>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</si>
  <si>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</si>
  <si>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</si>
  <si>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</si>
  <si>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</si>
  <si>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</si>
  <si>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</si>
  <si>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</si>
  <si>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</si>
  <si>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</si>
  <si>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</si>
  <si>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</si>
  <si>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</si>
  <si>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</si>
  <si>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</si>
  <si>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</si>
  <si>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</si>
  <si>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</si>
  <si>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</si>
  <si>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</si>
  <si>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</si>
  <si>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</si>
  <si>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</si>
  <si>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</si>
  <si>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</si>
  <si>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</si>
  <si>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</si>
  <si>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</si>
  <si>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</si>
  <si>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</si>
  <si>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</si>
  <si>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</si>
  <si>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</si>
  <si>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</si>
  <si>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</si>
  <si>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</si>
  <si>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</si>
  <si>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</si>
  <si>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</si>
  <si>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</si>
  <si>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</si>
  <si>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</si>
  <si>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</si>
  <si>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</si>
  <si>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</si>
  <si>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</si>
  <si>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</si>
  <si>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</si>
  <si>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</si>
  <si>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</si>
  <si>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</si>
  <si>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</si>
  <si>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</si>
  <si>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</si>
  <si>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</si>
  <si>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</si>
  <si>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</si>
  <si>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</si>
  <si>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</si>
  <si>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</si>
  <si>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</si>
  <si>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</si>
  <si>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</si>
  <si>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</si>
  <si>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</si>
  <si>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</si>
  <si>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</si>
  <si>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</si>
  <si>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</si>
  <si>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</si>
  <si>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</si>
  <si>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</si>
  <si>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</si>
  <si>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</si>
  <si>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</si>
  <si>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</si>
  <si>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</si>
  <si>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</si>
  <si>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</si>
  <si>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</si>
  <si>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</si>
  <si>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</si>
  <si>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</si>
  <si>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</si>
  <si>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</si>
  <si>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</si>
  <si>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</si>
  <si>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</si>
  <si>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</si>
  <si>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</si>
  <si>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</si>
  <si>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</si>
  <si>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</si>
  <si>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</si>
  <si>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</si>
  <si>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</si>
  <si>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</si>
  <si>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</si>
  <si>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</si>
  <si>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</si>
  <si>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</si>
  <si>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</si>
  <si>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</si>
  <si>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</si>
  <si>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</si>
  <si>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</si>
  <si>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</si>
  <si>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</si>
  <si>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</si>
  <si>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</si>
  <si>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</si>
  <si>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</si>
  <si>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</si>
  <si>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</si>
  <si>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</si>
  <si>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</si>
  <si>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</si>
  <si>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</si>
  <si>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</si>
  <si>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</si>
  <si>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</si>
  <si>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</si>
  <si>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</si>
  <si>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</si>
  <si>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</si>
  <si>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</si>
  <si>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</si>
  <si>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</si>
  <si>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</si>
  <si>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</si>
  <si>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</si>
  <si>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</si>
  <si>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</si>
  <si>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</si>
  <si>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</si>
  <si>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</si>
  <si>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</si>
  <si>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</si>
  <si>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</si>
  <si>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</si>
  <si>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</si>
  <si>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</si>
  <si>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</si>
  <si>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</si>
  <si>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</si>
  <si>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</si>
  <si>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</si>
  <si>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</si>
  <si>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</si>
  <si>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</si>
  <si>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</si>
  <si>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</si>
  <si>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</si>
  <si>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</si>
  <si>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</si>
  <si>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</si>
  <si>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</si>
  <si>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</si>
  <si>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</si>
  <si>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</si>
  <si>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</si>
  <si>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</si>
  <si>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</si>
  <si>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</si>
  <si>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</si>
  <si>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</si>
  <si>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</si>
  <si>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</si>
  <si>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</si>
  <si>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</si>
  <si>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</si>
  <si>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</si>
  <si>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</si>
  <si>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</si>
  <si>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</si>
  <si>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</si>
  <si>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</si>
  <si>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</si>
  <si>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</si>
  <si>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</si>
  <si>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</si>
  <si>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</si>
  <si>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</si>
  <si>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</si>
  <si>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</si>
  <si>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</si>
  <si>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</si>
  <si>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</si>
  <si>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</si>
  <si>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</si>
  <si>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</si>
  <si>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</si>
  <si>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</si>
  <si>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</si>
  <si>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</si>
  <si>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</si>
  <si>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</si>
  <si>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</si>
  <si>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</si>
  <si>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</si>
  <si>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</si>
  <si>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</si>
  <si>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</si>
  <si>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</si>
  <si>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</si>
  <si>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</si>
  <si>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</si>
  <si>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</si>
  <si>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</si>
  <si>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</si>
  <si>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</si>
  <si>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</si>
  <si>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</si>
  <si>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</si>
  <si>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</si>
  <si>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</si>
  <si>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</si>
  <si>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</si>
  <si>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</si>
  <si>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</si>
  <si>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</si>
  <si>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</si>
  <si>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</si>
  <si>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</si>
  <si>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</si>
  <si>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</si>
  <si>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</si>
  <si>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</si>
  <si>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</si>
  <si>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</si>
  <si>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</si>
  <si>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</si>
  <si>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</si>
  <si>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</si>
  <si>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</si>
  <si>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</si>
  <si>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</si>
  <si>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</si>
  <si>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</si>
  <si>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</si>
  <si>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</si>
  <si>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</si>
  <si>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</si>
  <si>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</si>
  <si>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</si>
  <si>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</si>
  <si>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</si>
  <si>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</si>
  <si>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</si>
  <si>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</si>
  <si>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</si>
  <si>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</si>
  <si>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</si>
  <si>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</si>
  <si>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</si>
  <si>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</si>
  <si>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</si>
  <si>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</si>
  <si>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</si>
  <si>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</si>
  <si>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</si>
  <si>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</si>
  <si>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</si>
  <si>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</si>
  <si>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</si>
  <si>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</si>
  <si>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</si>
  <si>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</si>
  <si>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</si>
  <si>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</si>
  <si>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</si>
  <si>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</si>
  <si>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</si>
  <si>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</si>
  <si>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</si>
  <si>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</si>
  <si>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</si>
  <si>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</si>
  <si>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</si>
  <si>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</si>
  <si>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</si>
  <si>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</si>
  <si>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</si>
  <si>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</si>
  <si>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</si>
  <si>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</si>
  <si>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</si>
  <si>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</si>
  <si>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</si>
  <si>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</si>
  <si>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</si>
  <si>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</si>
  <si>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</si>
  <si>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</si>
  <si>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</si>
  <si>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</si>
  <si>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</si>
  <si>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</si>
  <si>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</si>
  <si>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</si>
  <si>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</si>
  <si>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</si>
  <si>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</si>
  <si>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</si>
  <si>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</si>
  <si>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</si>
  <si>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</si>
  <si>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</si>
  <si>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</si>
  <si>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</si>
  <si>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</si>
  <si>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</si>
  <si>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</si>
  <si>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</si>
  <si>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</si>
  <si>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</si>
  <si>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</si>
  <si>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</si>
  <si>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</si>
  <si>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</si>
  <si>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</si>
  <si>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</si>
  <si>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</si>
  <si>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</si>
  <si>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</si>
  <si>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</si>
  <si>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</si>
  <si>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</si>
  <si>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</si>
  <si>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</si>
  <si>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</si>
  <si>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</si>
  <si>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</si>
  <si>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</si>
  <si>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</si>
  <si>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</si>
  <si>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</si>
  <si>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</si>
  <si>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</si>
  <si>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</si>
  <si>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</si>
  <si>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</si>
  <si>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</si>
  <si>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</si>
  <si>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</si>
  <si>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</si>
  <si>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</si>
  <si>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</si>
  <si>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</si>
  <si>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</si>
  <si>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</si>
  <si>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</si>
  <si>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</si>
  <si>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</si>
  <si>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</si>
  <si>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</si>
  <si>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</si>
  <si>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</si>
  <si>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</si>
  <si>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</si>
  <si>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</si>
  <si>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</si>
  <si>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</si>
  <si>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</si>
  <si>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</si>
  <si>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</si>
  <si>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</si>
  <si>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</si>
  <si>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</si>
  <si>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</si>
  <si>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</si>
  <si>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</si>
  <si>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</si>
  <si>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</si>
  <si>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</si>
  <si>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</si>
  <si>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</si>
  <si>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</si>
  <si>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</si>
  <si>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</si>
  <si>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</si>
  <si>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</si>
  <si>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</si>
  <si>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</si>
  <si>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</si>
  <si>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</si>
  <si>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</si>
  <si>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</si>
  <si>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</si>
  <si>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</si>
  <si>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</si>
  <si>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</si>
  <si>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</si>
  <si>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</si>
  <si>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</si>
  <si>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</si>
  <si>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</si>
  <si>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</si>
  <si>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</si>
  <si>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</si>
  <si>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</si>
  <si>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</si>
  <si>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</si>
  <si>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</si>
  <si>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</si>
  <si>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</si>
  <si>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</si>
  <si>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</si>
  <si>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</si>
  <si>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</si>
  <si>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</si>
  <si>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</si>
  <si>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</si>
  <si>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</si>
  <si>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</si>
  <si>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</si>
  <si>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</si>
  <si>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</si>
  <si>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</si>
  <si>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</si>
  <si>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</si>
  <si>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</si>
  <si>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</si>
  <si>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</si>
  <si>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</si>
  <si>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</si>
  <si>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</si>
  <si>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</si>
  <si>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</si>
  <si>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</si>
  <si>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</si>
  <si>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</si>
  <si>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</si>
  <si>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</si>
  <si>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</si>
  <si>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</si>
  <si>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</si>
  <si>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</si>
  <si>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</si>
  <si>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</si>
  <si>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</si>
  <si>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</si>
  <si>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</si>
  <si>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</si>
  <si>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</si>
  <si>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</si>
  <si>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</si>
  <si>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</si>
  <si>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</si>
  <si>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</si>
  <si>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</si>
  <si>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</si>
  <si>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</si>
  <si>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</si>
  <si>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</si>
  <si>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</si>
  <si>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</si>
  <si>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</si>
  <si>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</si>
  <si>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</si>
  <si>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</si>
  <si>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</si>
  <si>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</si>
  <si>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</si>
  <si>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</si>
  <si>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</si>
  <si>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</si>
  <si>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</si>
  <si>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</si>
  <si>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</si>
  <si>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</si>
  <si>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</si>
  <si>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</si>
  <si>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</si>
  <si>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</si>
  <si>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</si>
  <si>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</si>
  <si>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</si>
  <si>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</si>
  <si>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</si>
  <si>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</si>
  <si>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</si>
  <si>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</si>
  <si>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</si>
  <si>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</si>
  <si>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</si>
  <si>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</si>
  <si>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</si>
  <si>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</si>
  <si>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</si>
  <si>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</si>
  <si>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</si>
  <si>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</si>
  <si>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</si>
  <si>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</si>
  <si>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</si>
  <si>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</si>
  <si>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</si>
  <si>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</si>
  <si>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</si>
  <si>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</si>
  <si>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</si>
  <si>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</si>
  <si>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</si>
  <si>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</si>
  <si>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</si>
  <si>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</si>
  <si>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</si>
  <si>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</si>
  <si>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</si>
  <si>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</si>
  <si>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</si>
  <si>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</si>
  <si>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</si>
  <si>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</si>
  <si>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</si>
  <si>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</si>
  <si>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</si>
  <si>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</si>
  <si>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</si>
  <si>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</si>
  <si>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</si>
  <si>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</si>
  <si>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</si>
  <si>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</si>
  <si>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</si>
  <si>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</si>
  <si>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</si>
  <si>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</si>
  <si>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</si>
  <si>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</si>
  <si>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</si>
  <si>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</si>
  <si>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</si>
  <si>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</si>
  <si>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</si>
  <si>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</si>
  <si>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</si>
  <si>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</si>
  <si>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</si>
  <si>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</si>
  <si>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</si>
  <si>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</si>
  <si>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</si>
  <si>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</si>
  <si>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</si>
  <si>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</si>
  <si>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</si>
  <si>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</si>
  <si>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</si>
  <si>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</si>
  <si>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</si>
  <si>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</si>
  <si>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</si>
  <si>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</si>
  <si>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</si>
  <si>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</si>
  <si>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</si>
  <si>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</si>
  <si>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</si>
  <si>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</si>
  <si>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</si>
  <si>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</si>
  <si>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</si>
  <si>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</si>
  <si>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</si>
  <si>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</si>
  <si>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</si>
  <si>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</si>
  <si>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</si>
  <si>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</si>
  <si>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</si>
  <si>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</si>
  <si>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</si>
  <si>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</si>
  <si>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</si>
  <si>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</si>
  <si>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</si>
  <si>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</si>
  <si>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</si>
  <si>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</si>
  <si>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</si>
  <si>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</si>
  <si>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</si>
  <si>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</si>
  <si>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</si>
  <si>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</si>
  <si>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</si>
  <si>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</si>
  <si>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</si>
  <si>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</si>
  <si>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</si>
  <si>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</si>
  <si>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</si>
  <si>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</si>
  <si>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</si>
  <si>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</si>
  <si>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</si>
  <si>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</si>
  <si>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</si>
  <si>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</si>
  <si>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</si>
  <si>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</si>
  <si>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</si>
  <si>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</si>
  <si>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</si>
  <si>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</si>
  <si>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</si>
  <si>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</si>
  <si>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</si>
  <si>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</si>
  <si>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</si>
  <si>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</si>
  <si>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</si>
  <si>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</si>
  <si>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</si>
  <si>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</si>
  <si>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</si>
  <si>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</si>
  <si>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</si>
  <si>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</si>
  <si>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</si>
  <si>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</si>
  <si>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</si>
  <si>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</si>
  <si>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</si>
  <si>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</si>
  <si>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</si>
  <si>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</si>
  <si>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</si>
  <si>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</si>
  <si>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</si>
  <si>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</si>
  <si>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</si>
  <si>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</si>
  <si>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</si>
  <si>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</si>
  <si>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</si>
  <si>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</si>
  <si>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</si>
  <si>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</si>
  <si>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</si>
  <si>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</si>
  <si>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</si>
  <si>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</si>
  <si>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</si>
  <si>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</si>
  <si>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</si>
  <si>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</si>
  <si>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</si>
  <si>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</si>
  <si>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</si>
  <si>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</si>
  <si>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</si>
  <si>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</si>
  <si>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</si>
  <si>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</si>
  <si>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</si>
  <si>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</si>
  <si>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</si>
  <si>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</si>
  <si>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</si>
  <si>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</si>
  <si>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</si>
  <si>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</si>
  <si>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</si>
  <si>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</si>
  <si>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</si>
  <si>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</si>
  <si>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</si>
  <si>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</si>
  <si>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</si>
  <si>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</si>
  <si>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</si>
  <si>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</si>
  <si>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</si>
  <si>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</si>
  <si>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</si>
  <si>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</si>
  <si>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</si>
  <si>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</si>
  <si>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</si>
  <si>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</si>
  <si>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</si>
  <si>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</si>
  <si>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</si>
  <si>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</si>
  <si>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</si>
  <si>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</si>
  <si>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</si>
  <si>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</si>
  <si>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</si>
  <si>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</si>
  <si>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</si>
  <si>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</si>
  <si>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</si>
  <si>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</si>
  <si>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</si>
  <si>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</si>
  <si>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</si>
  <si>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</si>
  <si>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</si>
  <si>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</si>
  <si>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</si>
  <si>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</si>
  <si>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</si>
  <si>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</si>
  <si>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</si>
  <si>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</si>
  <si>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</si>
  <si>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</si>
  <si>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</si>
  <si>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</si>
  <si>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</si>
  <si>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</si>
  <si>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</si>
  <si>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</si>
  <si>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</si>
  <si>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</si>
  <si>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</si>
  <si>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</si>
  <si>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</si>
  <si>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</si>
  <si>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</si>
  <si>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</si>
  <si>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</si>
  <si>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</si>
  <si>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</si>
  <si>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</si>
  <si>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</si>
  <si>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</si>
  <si>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</si>
  <si>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</si>
  <si>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</si>
  <si>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</si>
  <si>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</si>
  <si>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</si>
  <si>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</si>
  <si>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</si>
  <si>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</si>
  <si>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</si>
  <si>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</si>
  <si>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</si>
  <si>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</si>
  <si>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</si>
  <si>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</si>
  <si>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</si>
  <si>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</si>
  <si>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</si>
  <si>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</si>
  <si>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</si>
  <si>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</si>
  <si>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</si>
  <si>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</si>
  <si>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</si>
  <si>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</si>
  <si>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</si>
  <si>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</si>
  <si>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</si>
  <si>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</si>
  <si>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</si>
  <si>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</si>
  <si>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</si>
  <si>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</si>
  <si>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</si>
  <si>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</si>
  <si>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</si>
  <si>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</si>
  <si>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</si>
  <si>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</si>
  <si>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</si>
  <si>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</si>
  <si>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</si>
  <si>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</si>
  <si>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</si>
  <si>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</si>
  <si>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</si>
  <si>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</si>
  <si>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</si>
  <si>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</si>
  <si>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</si>
  <si>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</si>
  <si>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</si>
  <si>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</si>
  <si>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</si>
  <si>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</si>
  <si>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</si>
  <si>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</si>
  <si>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</si>
  <si>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</si>
  <si>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</si>
  <si>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</si>
  <si>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</si>
  <si>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</si>
  <si>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</si>
  <si>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</si>
  <si>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</si>
  <si>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</si>
  <si>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</si>
  <si>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</si>
  <si>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</si>
  <si>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</si>
  <si>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</si>
  <si>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</si>
  <si>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</si>
  <si>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</si>
  <si>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</si>
  <si>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</si>
  <si>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</si>
  <si>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</si>
  <si>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</si>
  <si>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</si>
  <si>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</si>
  <si>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</si>
  <si>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</si>
  <si>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</si>
  <si>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</si>
  <si>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</si>
  <si>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</si>
  <si>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</si>
  <si>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</si>
  <si>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</si>
  <si>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</si>
  <si>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</si>
  <si>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</si>
  <si>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</si>
  <si>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</si>
  <si>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</si>
  <si>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</si>
  <si>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</si>
  <si>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</si>
  <si>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</si>
  <si>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</si>
  <si>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</si>
  <si>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</si>
  <si>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</si>
  <si>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</si>
  <si>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</si>
  <si>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</si>
  <si>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</si>
  <si>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</si>
  <si>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</si>
  <si>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</si>
  <si>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</si>
  <si>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</si>
  <si>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</si>
  <si>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</si>
  <si>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</si>
  <si>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</si>
  <si>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</si>
  <si>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</si>
  <si>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</si>
  <si>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</si>
  <si>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</si>
  <si>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</si>
  <si>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</si>
  <si>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</si>
  <si>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</si>
  <si>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</si>
  <si>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</si>
  <si>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</si>
  <si>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</si>
  <si>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</si>
  <si>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</si>
  <si>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</si>
  <si>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</si>
  <si>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</si>
  <si>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</si>
  <si>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</si>
  <si>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</si>
  <si>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</si>
  <si>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</si>
  <si>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</si>
  <si>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</si>
  <si>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</si>
  <si>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</si>
  <si>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</si>
  <si>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</si>
  <si>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</si>
  <si>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</si>
  <si>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</si>
  <si>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</si>
  <si>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</si>
  <si>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</si>
  <si>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</si>
  <si>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</si>
  <si>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</si>
  <si>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</si>
  <si>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</si>
  <si>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</si>
  <si>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</si>
  <si>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</si>
  <si>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</si>
  <si>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</si>
  <si>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</si>
  <si>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</si>
  <si>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</si>
  <si>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</si>
  <si>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</si>
  <si>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</si>
  <si>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</si>
  <si>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</si>
  <si>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</si>
  <si>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</si>
  <si>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</si>
  <si>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</si>
  <si>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</si>
  <si>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</si>
  <si>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</si>
  <si>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</si>
  <si>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</si>
  <si>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</si>
  <si>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</si>
  <si>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</si>
  <si>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</si>
  <si>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</si>
  <si>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</si>
  <si>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</si>
  <si>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</si>
  <si>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</si>
  <si>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</si>
  <si>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</si>
  <si>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</si>
  <si>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</si>
  <si>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</si>
  <si>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</si>
  <si>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</si>
  <si>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</si>
  <si>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</si>
  <si>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</si>
  <si>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</si>
  <si>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</si>
  <si>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</si>
  <si>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</si>
  <si>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</si>
  <si>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</si>
  <si>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</si>
  <si>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</si>
  <si>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</si>
  <si>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</si>
  <si>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</si>
  <si>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</si>
  <si>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</si>
  <si>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</si>
  <si>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</si>
  <si>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</si>
  <si>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</si>
  <si>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</si>
  <si>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</si>
  <si>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</si>
  <si>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</si>
  <si>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</si>
  <si>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</si>
  <si>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</si>
  <si>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</si>
  <si>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</si>
  <si>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</si>
  <si>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</si>
  <si>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</si>
  <si>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</si>
  <si>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</si>
  <si>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</si>
  <si>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</si>
  <si>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</si>
  <si>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</si>
  <si>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</si>
  <si>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</si>
  <si>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</si>
  <si>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</si>
  <si>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</si>
  <si>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</si>
  <si>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</si>
  <si>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</si>
  <si>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</si>
  <si>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</si>
  <si>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</si>
  <si>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</si>
  <si>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</si>
  <si>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</si>
  <si>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</si>
  <si>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</si>
  <si>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</si>
  <si>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</si>
  <si>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</si>
  <si>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</si>
  <si>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</si>
  <si>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</si>
  <si>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</si>
  <si>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</si>
  <si>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</si>
  <si>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</si>
  <si>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</si>
  <si>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</si>
  <si>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</si>
  <si>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</si>
  <si>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</si>
  <si>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</si>
  <si>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</si>
  <si>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</si>
  <si>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</si>
  <si>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</si>
  <si>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</si>
  <si>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</si>
  <si>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</si>
  <si>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</si>
  <si>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</si>
  <si>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</si>
  <si>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</si>
  <si>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</si>
  <si>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</si>
  <si>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</si>
  <si>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</si>
  <si>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</si>
  <si>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</si>
  <si>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</si>
  <si>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</si>
  <si>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</si>
  <si>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</si>
  <si>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</si>
  <si>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</si>
  <si>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</si>
  <si>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</si>
  <si>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</si>
  <si>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</si>
  <si>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</si>
  <si>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</si>
  <si>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</si>
  <si>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</si>
  <si>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</si>
  <si>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</si>
  <si>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</si>
  <si>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</si>
  <si>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</si>
  <si>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</si>
  <si>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</si>
  <si>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</si>
  <si>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</si>
  <si>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</si>
  <si>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</si>
  <si>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</si>
  <si>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</si>
  <si>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</si>
  <si>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</si>
  <si>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</si>
  <si>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</si>
  <si>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</si>
  <si>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</si>
  <si>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</si>
  <si>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</si>
  <si>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</si>
  <si>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</si>
  <si>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</si>
  <si>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</si>
  <si>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</si>
  <si>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</si>
  <si>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</si>
  <si>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</si>
  <si>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</si>
  <si>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</si>
  <si>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</si>
  <si>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</si>
  <si>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</si>
  <si>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</si>
  <si>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</si>
  <si>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</si>
  <si>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</si>
  <si>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</si>
  <si>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</si>
  <si>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</si>
  <si>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</si>
  <si>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</si>
  <si>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</si>
  <si>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</si>
  <si>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</si>
  <si>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</si>
  <si>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</si>
  <si>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</si>
  <si>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</si>
  <si>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</si>
  <si>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</si>
  <si>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</si>
  <si>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</si>
  <si>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</si>
  <si>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</si>
  <si>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</si>
  <si>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</si>
  <si>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</si>
  <si>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</si>
  <si>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</si>
  <si>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</si>
  <si>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</si>
  <si>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</si>
  <si>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</si>
  <si>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</si>
  <si>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</si>
  <si>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</si>
  <si>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</si>
  <si>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</si>
  <si>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</si>
  <si>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</si>
  <si>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</si>
  <si>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</si>
  <si>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</si>
  <si>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</si>
  <si>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</si>
  <si>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</si>
  <si>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</si>
  <si>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</si>
  <si>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</si>
  <si>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</si>
  <si>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</si>
  <si>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</si>
  <si>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</si>
  <si>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</si>
  <si>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</si>
  <si>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</si>
  <si>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</si>
  <si>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</si>
  <si>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</si>
  <si>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</si>
  <si>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</si>
  <si>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</si>
  <si>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</si>
  <si>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</si>
  <si>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</si>
  <si>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</si>
  <si>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</si>
  <si>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</si>
  <si>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</si>
  <si>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</si>
  <si>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</si>
  <si>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</si>
  <si>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</si>
  <si>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</si>
  <si>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</si>
  <si>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</si>
  <si>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</si>
  <si>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</si>
  <si>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</si>
  <si>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</si>
  <si>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</si>
  <si>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</si>
  <si>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</si>
  <si>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</si>
  <si>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</si>
  <si>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</si>
  <si>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</si>
  <si>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</si>
  <si>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</si>
  <si>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</si>
  <si>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</si>
  <si>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</si>
  <si>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</si>
  <si>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</si>
  <si>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</si>
  <si>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</si>
  <si>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</si>
  <si>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</si>
  <si>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</si>
  <si>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</si>
  <si>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</si>
  <si>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</si>
  <si>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</si>
  <si>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</si>
  <si>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</si>
  <si>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</si>
  <si>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</si>
  <si>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</si>
  <si>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</si>
  <si>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</si>
  <si>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</si>
  <si>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</si>
  <si>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</si>
  <si>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</si>
  <si>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</si>
  <si>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</si>
  <si>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</si>
  <si>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</si>
  <si>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</si>
  <si>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</si>
  <si>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</si>
  <si>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</si>
  <si>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</si>
  <si>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</si>
  <si>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</si>
  <si>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</si>
  <si>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</si>
  <si>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</si>
  <si>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</si>
  <si>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</si>
  <si>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</si>
  <si>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</si>
  <si>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</si>
  <si>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</si>
  <si>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</si>
  <si>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</si>
  <si>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</si>
  <si>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</si>
  <si>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</si>
  <si>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</si>
  <si>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</si>
  <si>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</si>
  <si>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</si>
  <si>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</si>
  <si>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</si>
  <si>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</si>
  <si>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</si>
  <si>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</si>
  <si>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</si>
  <si>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</si>
  <si>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</si>
  <si>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</si>
  <si>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</si>
  <si>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</si>
  <si>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</si>
  <si>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</si>
  <si>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</si>
  <si>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</si>
  <si>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</si>
  <si>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</si>
  <si>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</si>
  <si>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</si>
  <si>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</si>
  <si>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</si>
  <si>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</si>
  <si>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</si>
  <si>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</si>
  <si>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</si>
  <si>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</si>
  <si>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</si>
  <si>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</si>
  <si>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</si>
  <si>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</si>
  <si>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</si>
  <si>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</si>
  <si>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</si>
  <si>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</si>
  <si>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</si>
  <si>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</si>
  <si>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</si>
  <si>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</si>
  <si>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</si>
  <si>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</si>
  <si>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</si>
  <si>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</si>
  <si>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</si>
  <si>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</si>
  <si>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</si>
  <si>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</si>
  <si>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</si>
  <si>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</si>
  <si>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</si>
  <si>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</si>
  <si>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</si>
  <si>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</si>
  <si>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</si>
  <si>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</si>
  <si>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</si>
  <si>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</si>
  <si>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</si>
  <si>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</si>
  <si>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</si>
  <si>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</si>
  <si>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</si>
  <si>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</si>
  <si>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</si>
  <si>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</si>
  <si>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</si>
  <si>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</si>
  <si>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</si>
  <si>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</si>
  <si>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</si>
  <si>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</si>
  <si>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</si>
  <si>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</si>
  <si>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</si>
  <si>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</si>
  <si>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</si>
  <si>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</si>
  <si>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</si>
  <si>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</si>
  <si>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</si>
  <si>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</si>
  <si>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</si>
  <si>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</si>
  <si>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</si>
  <si>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</si>
  <si>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</si>
  <si>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</si>
  <si>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</si>
  <si>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</si>
  <si>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</si>
  <si>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</si>
  <si>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</si>
  <si>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</si>
  <si>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</si>
  <si>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</si>
  <si>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</si>
  <si>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</si>
  <si>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</si>
  <si>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</si>
  <si>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</si>
  <si>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</si>
  <si>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</si>
  <si>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</si>
  <si>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</si>
  <si>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</si>
  <si>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</si>
  <si>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</si>
  <si>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</si>
  <si>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</si>
  <si>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</si>
  <si>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</si>
  <si>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</si>
  <si>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</si>
  <si>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</si>
  <si>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</si>
  <si>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</si>
  <si>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</si>
  <si>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</si>
  <si>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</si>
  <si>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</si>
  <si>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</si>
  <si>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</si>
  <si>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</si>
  <si>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</si>
  <si>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</si>
  <si>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</si>
  <si>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</si>
  <si>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</si>
  <si>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</si>
  <si>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</si>
  <si>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</si>
  <si>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</si>
  <si>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</si>
  <si>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</si>
  <si>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</si>
  <si>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</si>
  <si>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</si>
  <si>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</si>
  <si>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</si>
  <si>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</si>
  <si>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</si>
  <si>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</si>
  <si>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</si>
  <si>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</si>
  <si>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</si>
  <si>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</si>
  <si>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</si>
  <si>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</si>
  <si>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</si>
  <si>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</si>
  <si>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</si>
  <si>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</si>
  <si>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</si>
  <si>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</si>
  <si>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</si>
  <si>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</si>
  <si>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</si>
  <si>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</si>
  <si>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</si>
  <si>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</si>
  <si>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</si>
  <si>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</si>
  <si>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</si>
  <si>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</si>
  <si>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</si>
  <si>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</si>
  <si>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</si>
  <si>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</si>
  <si>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</si>
  <si>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</si>
  <si>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</si>
  <si>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</si>
  <si>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</si>
  <si>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</si>
  <si>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</si>
  <si>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</si>
  <si>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</si>
  <si>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</si>
  <si>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</si>
  <si>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</si>
  <si>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</si>
  <si>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</si>
  <si>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</si>
  <si>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</si>
  <si>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</si>
  <si>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</si>
  <si>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</si>
  <si>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</si>
  <si>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</si>
  <si>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</si>
  <si>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</si>
  <si>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</si>
  <si>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</si>
  <si>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</si>
  <si>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</si>
  <si>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</si>
  <si>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</si>
  <si>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</si>
  <si>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</si>
  <si>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</si>
  <si>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</si>
  <si>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</si>
  <si>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</si>
  <si>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</si>
  <si>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</si>
  <si>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</si>
  <si>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</si>
  <si>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</si>
  <si>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</si>
  <si>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</si>
  <si>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</si>
  <si>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</si>
  <si>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</si>
  <si>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</si>
  <si>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</si>
  <si>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</si>
  <si>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</si>
  <si>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</si>
  <si>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</si>
  <si>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</si>
  <si>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</si>
  <si>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</si>
  <si>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</si>
  <si>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</si>
  <si>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</si>
  <si>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</si>
  <si>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</si>
  <si>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</si>
  <si>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</si>
  <si>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</si>
  <si>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</si>
  <si>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</si>
  <si>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</si>
  <si>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</si>
  <si>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</si>
  <si>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</si>
  <si>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</si>
  <si>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</si>
  <si>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</si>
  <si>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</si>
  <si>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</si>
  <si>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</si>
  <si>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</si>
  <si>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</si>
  <si>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</si>
  <si>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</si>
  <si>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</si>
  <si>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</si>
  <si>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</si>
  <si>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</si>
  <si>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</si>
  <si>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</si>
  <si>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</si>
  <si>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</si>
  <si>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</si>
  <si>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</si>
  <si>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</si>
  <si>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</si>
  <si>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</si>
  <si>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</si>
  <si>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</si>
  <si>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</si>
  <si>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</si>
  <si>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</si>
  <si>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</si>
  <si>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</si>
  <si>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</si>
  <si>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</si>
  <si>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</si>
  <si>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</si>
  <si>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</si>
  <si>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</si>
  <si>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</si>
  <si>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</si>
  <si>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</si>
  <si>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</si>
  <si>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</si>
  <si>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</si>
  <si>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</si>
  <si>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</si>
  <si>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</si>
  <si>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</si>
  <si>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</si>
  <si>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</si>
  <si>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</si>
  <si>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</si>
  <si>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</si>
  <si>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</si>
  <si>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</si>
  <si>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</si>
  <si>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</si>
  <si>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</si>
  <si>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</si>
  <si>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</si>
  <si>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</si>
  <si>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</si>
  <si>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</si>
  <si>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</si>
  <si>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</si>
  <si>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</si>
  <si>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</si>
  <si>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</si>
  <si>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</si>
  <si>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</si>
  <si>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</si>
  <si>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</si>
  <si>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</si>
  <si>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</si>
  <si>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</si>
  <si>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</si>
  <si>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</si>
  <si>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</si>
  <si>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</si>
  <si>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</si>
  <si>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</si>
  <si>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</si>
  <si>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</si>
  <si>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</si>
  <si>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</si>
  <si>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</si>
  <si>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</si>
  <si>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</si>
  <si>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</si>
  <si>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</si>
  <si>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</si>
  <si>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</si>
  <si>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</si>
  <si>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</si>
  <si>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</si>
  <si>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</si>
  <si>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</si>
  <si>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</si>
  <si>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</si>
  <si>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</si>
  <si>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</si>
  <si>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</si>
  <si>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</si>
  <si>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</si>
  <si>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</si>
  <si>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</si>
  <si>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</si>
  <si>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</si>
  <si>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</si>
  <si>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</si>
  <si>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</si>
  <si>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</si>
  <si>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</si>
  <si>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</si>
  <si>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</si>
  <si>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</si>
  <si>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</si>
  <si>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</si>
  <si>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</si>
  <si>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</si>
  <si>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</si>
  <si>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</si>
  <si>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</si>
  <si>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</si>
  <si>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</si>
  <si>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</si>
  <si>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</si>
  <si>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</si>
  <si>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</si>
  <si>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</si>
  <si>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</si>
  <si>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</si>
  <si>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</si>
  <si>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</si>
  <si>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</si>
  <si>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</si>
  <si>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</si>
  <si>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</si>
  <si>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</si>
  <si>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</si>
  <si>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</si>
  <si>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</si>
  <si>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</si>
  <si>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</si>
  <si>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</si>
  <si>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</si>
  <si>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</si>
  <si>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</si>
  <si>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</si>
  <si>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</si>
  <si>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</si>
  <si>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</si>
  <si>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</si>
  <si>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</si>
  <si>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</si>
  <si>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</si>
  <si>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</si>
  <si>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</si>
  <si>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</si>
  <si>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</si>
  <si>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</si>
  <si>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</si>
  <si>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</si>
  <si>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</si>
  <si>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</si>
  <si>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</si>
  <si>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</si>
  <si>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</si>
  <si>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</si>
  <si>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</si>
  <si>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</si>
  <si>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</si>
  <si>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</si>
  <si>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</si>
  <si>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</si>
  <si>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</si>
  <si>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</si>
  <si>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</si>
  <si>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</si>
  <si>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</si>
  <si>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</si>
  <si>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</si>
  <si>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</si>
  <si>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</si>
  <si>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</si>
  <si>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</si>
  <si>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</si>
  <si>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</si>
  <si>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</si>
  <si>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</si>
  <si>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</si>
  <si>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</si>
  <si>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</si>
  <si>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</si>
  <si>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</si>
  <si>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</si>
  <si>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</si>
  <si>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</si>
  <si>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</si>
  <si>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</si>
  <si>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</si>
  <si>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</si>
  <si>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</si>
  <si>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</si>
  <si>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</si>
  <si>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</si>
  <si>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</si>
  <si>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</si>
  <si>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</si>
  <si>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</si>
  <si>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</si>
  <si>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</si>
  <si>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</si>
  <si>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</si>
  <si>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</si>
  <si>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</si>
  <si>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</si>
  <si>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</si>
  <si>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</si>
  <si>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</si>
  <si>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</si>
  <si>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</si>
  <si>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</si>
  <si>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</si>
  <si>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</si>
  <si>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</si>
  <si>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</si>
  <si>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</si>
  <si>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</si>
  <si>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</si>
  <si>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</si>
  <si>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</si>
  <si>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</si>
  <si>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</si>
  <si>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</si>
  <si>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</si>
  <si>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</si>
  <si>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</si>
  <si>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</si>
  <si>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</si>
  <si>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</si>
  <si>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</si>
  <si>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</si>
  <si>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</si>
  <si>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</si>
  <si>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</si>
  <si>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</si>
  <si>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</si>
  <si>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</si>
  <si>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</si>
  <si>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</si>
  <si>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</si>
  <si>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</si>
  <si>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</si>
  <si>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</si>
  <si>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</si>
  <si>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</si>
  <si>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</si>
  <si>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</si>
  <si>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</si>
  <si>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</si>
  <si>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</si>
  <si>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</si>
  <si>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</si>
  <si>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</si>
  <si>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</si>
  <si>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</si>
  <si>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</si>
  <si>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</si>
  <si>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</si>
  <si>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</si>
  <si>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</si>
  <si>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</si>
  <si>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</si>
  <si>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</si>
  <si>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</si>
  <si>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</si>
  <si>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</si>
  <si>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</si>
  <si>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</si>
  <si>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</si>
  <si>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</si>
  <si>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</si>
  <si>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</si>
  <si>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</si>
  <si>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</si>
  <si>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</si>
  <si>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</si>
  <si>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</si>
  <si>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</si>
  <si>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</si>
  <si>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</si>
  <si>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</si>
  <si>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</si>
  <si>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</si>
  <si>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</si>
  <si>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</si>
  <si>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</si>
  <si>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</si>
  <si>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</si>
  <si>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</si>
  <si>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</si>
  <si>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</si>
  <si>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</si>
  <si>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</si>
  <si>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</si>
  <si>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</si>
  <si>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</si>
  <si>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</si>
  <si>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</si>
  <si>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</si>
  <si>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</si>
  <si>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</si>
  <si>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</si>
  <si>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</si>
  <si>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</si>
  <si>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</si>
  <si>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</si>
  <si>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</si>
  <si>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</si>
  <si>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</si>
  <si>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</si>
  <si>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</si>
  <si>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</si>
  <si>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</si>
  <si>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</si>
  <si>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</si>
  <si>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</si>
  <si>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</si>
  <si>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</si>
  <si>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</si>
  <si>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</si>
  <si>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</si>
  <si>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</si>
  <si>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</si>
  <si>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</si>
  <si>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</si>
  <si>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</si>
  <si>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</si>
  <si>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</si>
  <si>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</si>
  <si>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</si>
  <si>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</si>
  <si>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</si>
  <si>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</si>
  <si>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</si>
  <si>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</si>
  <si>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</si>
  <si>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</si>
  <si>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</si>
  <si>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</si>
  <si>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</si>
  <si>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</si>
  <si>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</si>
  <si>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</si>
  <si>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</si>
  <si>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</si>
  <si>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</si>
  <si>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</si>
  <si>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</si>
  <si>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</si>
  <si>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</si>
  <si>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</si>
  <si>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</si>
  <si>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</si>
  <si>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</si>
  <si>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</si>
  <si>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</si>
  <si>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</si>
  <si>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</si>
  <si>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</si>
  <si>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</si>
  <si>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</si>
  <si>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</si>
  <si>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</si>
  <si>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</si>
  <si>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</si>
  <si>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</si>
  <si>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</si>
  <si>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</si>
  <si>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</si>
  <si>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</si>
  <si>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</si>
  <si>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</si>
  <si>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</si>
  <si>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</si>
  <si>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</si>
  <si>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</si>
  <si>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</si>
  <si>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</si>
  <si>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</si>
  <si>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</si>
  <si>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</si>
  <si>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</si>
  <si>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</si>
  <si>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</si>
  <si>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</si>
  <si>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</si>
  <si>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</si>
  <si>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</si>
  <si>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</si>
  <si>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</si>
  <si>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</si>
  <si>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</si>
  <si>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</si>
  <si>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</si>
  <si>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</si>
  <si>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</si>
  <si>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</si>
  <si>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</si>
  <si>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</si>
  <si>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</si>
  <si>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</si>
  <si>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</si>
  <si>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</si>
  <si>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</si>
  <si>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</si>
  <si>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</si>
  <si>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</si>
  <si>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</si>
  <si>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</si>
  <si>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</si>
  <si>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</si>
  <si>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</si>
  <si>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</si>
  <si>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</si>
  <si>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</si>
  <si>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</si>
  <si>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</si>
  <si>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</si>
  <si>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</si>
  <si>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</si>
  <si>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</si>
  <si>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</si>
  <si>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</si>
  <si>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</si>
  <si>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</si>
  <si>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</si>
  <si>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</si>
  <si>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</si>
  <si>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</si>
  <si>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</si>
  <si>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</si>
  <si>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</si>
  <si>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</si>
  <si>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</si>
  <si>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</si>
  <si>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</si>
  <si>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</si>
  <si>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</si>
  <si>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</si>
  <si>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</si>
  <si>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</si>
  <si>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</si>
  <si>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</si>
  <si>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</si>
  <si>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</si>
  <si>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</si>
  <si>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</si>
  <si>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</si>
  <si>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</si>
  <si>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</si>
  <si>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</si>
  <si>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</si>
  <si>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</si>
  <si>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</si>
  <si>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</si>
  <si>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</si>
  <si>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</si>
  <si>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</si>
  <si>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</si>
  <si>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</si>
  <si>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</si>
  <si>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</si>
  <si>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</si>
  <si>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</si>
  <si>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</si>
  <si>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</si>
  <si>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</si>
  <si>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</si>
  <si>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</si>
  <si>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</si>
  <si>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</si>
  <si>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</si>
  <si>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</si>
  <si>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</si>
  <si>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</si>
  <si>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</si>
  <si>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</si>
  <si>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</si>
  <si>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</si>
  <si>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</si>
  <si>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</si>
  <si>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</si>
  <si>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</si>
  <si>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</si>
  <si>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</si>
  <si>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</si>
  <si>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</si>
  <si>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</si>
  <si>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</si>
  <si>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</si>
  <si>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</si>
  <si>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</si>
  <si>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</si>
  <si>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</si>
  <si>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</si>
  <si>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</si>
  <si>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</si>
  <si>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</si>
  <si>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</si>
  <si>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</si>
  <si>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</si>
  <si>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</si>
  <si>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</si>
  <si>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</si>
  <si>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</si>
  <si>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</si>
  <si>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</si>
  <si>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</si>
  <si>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</si>
  <si>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</si>
  <si>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</si>
  <si>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</si>
  <si>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</si>
  <si>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</si>
  <si>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</si>
  <si>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</si>
  <si>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</si>
  <si>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</si>
  <si>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</si>
  <si>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</si>
  <si>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</si>
  <si>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</si>
  <si>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</si>
  <si>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</si>
  <si>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</si>
  <si>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</si>
  <si>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</si>
  <si>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</si>
  <si>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</si>
  <si>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</si>
  <si>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</si>
  <si>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</si>
  <si>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</si>
  <si>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</si>
  <si>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</si>
  <si>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</si>
  <si>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</si>
  <si>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</si>
  <si>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</si>
  <si>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</si>
  <si>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</si>
  <si>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</si>
  <si>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</si>
  <si>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</si>
  <si>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</si>
  <si>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</si>
  <si>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</si>
  <si>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</si>
  <si>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</si>
  <si>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</si>
  <si>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</si>
  <si>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</si>
  <si>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</si>
  <si>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</si>
  <si>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</si>
  <si>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</si>
  <si>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</si>
  <si>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</si>
  <si>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</si>
  <si>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</si>
  <si>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</si>
  <si>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</si>
  <si>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</si>
  <si>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</si>
  <si>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</si>
  <si>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</si>
  <si>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</si>
  <si>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</si>
  <si>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</si>
  <si>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</si>
  <si>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</si>
  <si>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</si>
  <si>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</si>
  <si>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</si>
  <si>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</si>
  <si>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</si>
  <si>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</si>
  <si>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</si>
  <si>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</si>
  <si>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</si>
  <si>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</si>
  <si>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</si>
  <si>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</si>
  <si>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</si>
  <si>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</si>
  <si>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</si>
  <si>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</si>
  <si>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</si>
  <si>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</si>
  <si>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</si>
  <si>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</si>
  <si>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</si>
  <si>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</si>
  <si>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</si>
  <si>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</si>
  <si>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</si>
  <si>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</si>
  <si>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</si>
  <si>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</si>
  <si>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</si>
  <si>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</si>
  <si>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</si>
  <si>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</si>
  <si>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</si>
  <si>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</si>
  <si>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</si>
  <si>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</si>
  <si>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</si>
  <si>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</si>
  <si>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</si>
  <si>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</si>
  <si>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</si>
  <si>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</si>
  <si>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</si>
  <si>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</si>
  <si>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</si>
  <si>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</si>
  <si>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</si>
  <si>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</si>
  <si>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</si>
  <si>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</si>
  <si>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</si>
  <si>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</si>
  <si>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</si>
  <si>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</si>
  <si>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</si>
  <si>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</si>
  <si>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</si>
  <si>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</si>
  <si>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</si>
  <si>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</si>
  <si>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</si>
  <si>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</si>
  <si>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</si>
  <si>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</si>
  <si>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</si>
  <si>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</si>
  <si>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</si>
  <si>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</si>
  <si>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</si>
  <si>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</si>
  <si>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</si>
  <si>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</si>
  <si>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</si>
  <si>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</si>
  <si>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</si>
  <si>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</si>
  <si>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</si>
  <si>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</si>
  <si>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</si>
  <si>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</si>
  <si>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</si>
  <si>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</si>
  <si>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</si>
  <si>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</si>
  <si>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</si>
  <si>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</si>
  <si>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</si>
  <si>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</si>
  <si>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</si>
  <si>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</si>
  <si>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</si>
  <si>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</si>
  <si>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</si>
  <si>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</si>
  <si>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</si>
  <si>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</si>
  <si>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</si>
  <si>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</si>
  <si>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</si>
  <si>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</si>
  <si>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</si>
  <si>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</si>
  <si>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</si>
  <si>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</si>
  <si>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</si>
  <si>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</si>
  <si>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</si>
  <si>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</si>
  <si>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</si>
  <si>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</si>
  <si>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</si>
  <si>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</si>
  <si>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</si>
  <si>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</si>
  <si>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</si>
  <si>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</si>
  <si>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</si>
  <si>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</si>
  <si>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</si>
  <si>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</si>
  <si>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</si>
  <si>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</si>
  <si>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</si>
  <si>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</si>
  <si>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</si>
  <si>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</si>
  <si>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</si>
  <si>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</si>
  <si>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</si>
  <si>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</si>
  <si>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</si>
  <si>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</si>
  <si>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</si>
  <si>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</si>
  <si>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</si>
  <si>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</si>
  <si>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</si>
  <si>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</si>
  <si>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</si>
  <si>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</si>
  <si>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</si>
  <si>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</si>
  <si>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</si>
  <si>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</si>
  <si>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</si>
  <si>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</si>
  <si>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</si>
  <si>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</si>
  <si>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</si>
  <si>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</si>
  <si>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</si>
  <si>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</si>
  <si>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</si>
  <si>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</si>
  <si>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</si>
  <si>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</si>
  <si>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</si>
  <si>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</si>
  <si>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</si>
  <si>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</si>
  <si>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</si>
  <si>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</si>
  <si>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</si>
  <si>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</si>
  <si>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</si>
  <si>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</si>
  <si>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</si>
  <si>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</si>
  <si>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</si>
  <si>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</si>
  <si>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</si>
  <si>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</si>
  <si>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</si>
  <si>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</si>
  <si>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</si>
  <si>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</si>
  <si>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</si>
  <si>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</si>
  <si>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</si>
  <si>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</si>
  <si>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</si>
  <si>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</si>
  <si>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</si>
  <si>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</si>
  <si>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</si>
  <si>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</si>
  <si>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</si>
  <si>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</si>
  <si>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</si>
  <si>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</si>
  <si>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</si>
  <si>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</si>
  <si>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</si>
  <si>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</si>
  <si>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</si>
  <si>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</si>
  <si>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</si>
  <si>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</si>
  <si>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</si>
  <si>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</si>
  <si>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</si>
  <si>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</si>
  <si>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</si>
  <si>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</si>
  <si>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</si>
  <si>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</si>
  <si>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</si>
  <si>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</si>
  <si>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</si>
  <si>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</si>
  <si>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</si>
  <si>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</si>
  <si>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</si>
  <si>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</si>
  <si>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</si>
  <si>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</si>
  <si>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</si>
  <si>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</si>
  <si>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</si>
  <si>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</si>
  <si>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</si>
  <si>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</si>
  <si>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</si>
  <si>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</si>
  <si>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</si>
  <si>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</si>
  <si>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</si>
  <si>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</si>
  <si>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</si>
  <si>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</si>
  <si>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</si>
  <si>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</si>
  <si>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</si>
  <si>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</si>
  <si>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</si>
  <si>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</si>
  <si>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</si>
  <si>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</si>
  <si>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</si>
  <si>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</si>
  <si>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</si>
  <si>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</si>
  <si>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</si>
  <si>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</si>
  <si>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</si>
  <si>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</si>
  <si>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</si>
  <si>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</si>
  <si>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</si>
  <si>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</si>
  <si>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</si>
  <si>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</si>
  <si>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</si>
  <si>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</si>
  <si>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</si>
  <si>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</si>
  <si>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</si>
  <si>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</si>
  <si>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</si>
  <si>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</si>
  <si>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</si>
  <si>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</si>
  <si>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</si>
  <si>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</si>
  <si>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</si>
  <si>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</si>
  <si>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</si>
  <si>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</si>
  <si>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</si>
  <si>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</si>
  <si>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</si>
  <si>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</si>
  <si>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</si>
  <si>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</si>
  <si>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</si>
  <si>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</si>
  <si>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</si>
  <si>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</si>
  <si>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</si>
  <si>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</si>
  <si>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</si>
  <si>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</si>
  <si>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</si>
  <si>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</si>
  <si>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</si>
  <si>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</si>
  <si>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</si>
  <si>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</si>
  <si>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</si>
  <si>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</si>
  <si>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</si>
  <si>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</si>
  <si>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</si>
  <si>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</si>
  <si>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</si>
  <si>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</si>
  <si>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</si>
  <si>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</si>
  <si>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</si>
  <si>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</si>
  <si>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</si>
  <si>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</si>
  <si>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</si>
  <si>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</si>
  <si>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</si>
  <si>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</si>
  <si>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</si>
  <si>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</si>
  <si>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</si>
  <si>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</si>
  <si>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</si>
  <si>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</si>
  <si>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</si>
  <si>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</si>
  <si>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</si>
  <si>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</si>
  <si>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</si>
  <si>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</si>
  <si>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</si>
  <si>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</si>
  <si>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</si>
  <si>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</si>
  <si>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</si>
  <si>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</si>
  <si>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</si>
  <si>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</si>
  <si>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</si>
  <si>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</si>
  <si>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</si>
  <si>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</si>
  <si>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</si>
  <si>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</si>
  <si>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</si>
  <si>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</si>
  <si>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</si>
  <si>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</si>
  <si>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</si>
  <si>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</si>
  <si>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</si>
  <si>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</si>
  <si>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</si>
  <si>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</si>
  <si>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</si>
  <si>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</si>
  <si>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</si>
  <si>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</si>
  <si>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</si>
  <si>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</si>
  <si>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</si>
  <si>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</si>
  <si>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</si>
  <si>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</si>
  <si>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</si>
  <si>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</si>
  <si>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</si>
  <si>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</si>
  <si>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</si>
  <si>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</si>
  <si>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</si>
  <si>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</si>
  <si>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</si>
  <si>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</si>
  <si>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</si>
  <si>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</si>
  <si>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</si>
  <si>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</si>
  <si>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</si>
  <si>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</si>
  <si>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</si>
  <si>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</si>
  <si>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</si>
  <si>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</si>
  <si>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</si>
  <si>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</si>
  <si>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</si>
  <si>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</si>
  <si>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</si>
  <si>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</si>
  <si>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</si>
  <si>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</si>
  <si>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</si>
  <si>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</si>
  <si>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</si>
  <si>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</si>
  <si>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</si>
  <si>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</si>
  <si>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</si>
  <si>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</si>
  <si>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</si>
  <si>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</si>
  <si>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</si>
  <si>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</si>
  <si>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</si>
  <si>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</si>
  <si>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</si>
  <si>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</si>
  <si>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</si>
  <si>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</si>
  <si>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</si>
  <si>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</si>
  <si>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</si>
  <si>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</si>
  <si>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</si>
  <si>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</si>
  <si>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</si>
  <si>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</si>
  <si>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</si>
  <si>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</si>
  <si>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</si>
  <si>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</si>
  <si>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</si>
  <si>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</si>
  <si>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</si>
  <si>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</si>
  <si>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</si>
  <si>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</si>
  <si>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</si>
  <si>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</si>
  <si>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</si>
  <si>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</si>
  <si>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</si>
  <si>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</si>
  <si>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</si>
  <si>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</si>
  <si>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</si>
  <si>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</si>
  <si>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</si>
  <si>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</si>
  <si>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</si>
  <si>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</si>
  <si>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</si>
  <si>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</si>
  <si>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</si>
  <si>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</si>
  <si>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</si>
  <si>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</si>
  <si>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</si>
  <si>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</si>
  <si>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</si>
  <si>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</si>
  <si>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</si>
  <si>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</si>
  <si>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</si>
  <si>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</si>
  <si>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</si>
  <si>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</si>
  <si>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</si>
  <si>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</si>
  <si>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</si>
  <si>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</si>
  <si>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</si>
  <si>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</si>
  <si>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</si>
  <si>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</si>
  <si>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</si>
  <si>
    <t>2.372 01.11.2025</t>
  </si>
  <si>
    <t>ООО Стройсервис</t>
  </si>
  <si>
    <t>2.373 06.11.2025</t>
  </si>
  <si>
    <t>2.374 10.11.2025</t>
  </si>
  <si>
    <t>2.375 10.11.2025</t>
  </si>
  <si>
    <t>1.1189 11.11.2025</t>
  </si>
  <si>
    <t>ООО Блок 57</t>
  </si>
  <si>
    <t>1.1190 11.11.2025</t>
  </si>
  <si>
    <t>ООО БЛИН ДА ГРИФ</t>
  </si>
  <si>
    <t>1.1191 13.11.2025</t>
  </si>
  <si>
    <t>ООО Крона</t>
  </si>
  <si>
    <t>1.1192 14.11.2025</t>
  </si>
  <si>
    <t>1.1193 18.11.2025</t>
  </si>
  <si>
    <t>1.1194 21.11.2025</t>
  </si>
  <si>
    <t>1.1195 24.11.2025</t>
  </si>
  <si>
    <t>ИП Ординарцев А.В.</t>
  </si>
  <si>
    <t>1.1196 24.11.2025</t>
  </si>
  <si>
    <t>ИП Глава КФХ Голиков А.А.</t>
  </si>
  <si>
    <t>1.1197 25.11.2025</t>
  </si>
  <si>
    <t>ООО МИР</t>
  </si>
  <si>
    <t>1.1198 25.11.2025</t>
  </si>
  <si>
    <t>ООО Эллен Бьюти</t>
  </si>
  <si>
    <t>1 1199 25.11.2025</t>
  </si>
  <si>
    <t>ООО Автопилот 57</t>
  </si>
  <si>
    <t>1.1200 26.11.2025</t>
  </si>
  <si>
    <t>ИП Киракосова В.О.</t>
  </si>
  <si>
    <t>2.376 26.11.2025</t>
  </si>
  <si>
    <t>ИП Карпенков С.А.</t>
  </si>
  <si>
    <t>ООО ТД Агрозащита</t>
  </si>
  <si>
    <t>2.377 03.12.2025</t>
  </si>
  <si>
    <t>ООО Сельхозпродукт</t>
  </si>
  <si>
    <t>1.1201 27.11.2025</t>
  </si>
  <si>
    <t>1.1202 27.11.2025</t>
  </si>
  <si>
    <t>1.1203 01.12.2025</t>
  </si>
  <si>
    <t>1.1204 01.12.2025</t>
  </si>
  <si>
    <t>1.1205 02.12.2025</t>
  </si>
  <si>
    <t>1.1206 03.12.2025</t>
  </si>
  <si>
    <t>1.1207 04.12.2025</t>
  </si>
  <si>
    <t>1.1208 05.12.2025</t>
  </si>
  <si>
    <t>ИП Жужликова М.М.</t>
  </si>
  <si>
    <t>2.378 09.12.2025</t>
  </si>
  <si>
    <t>2.379 10.12.2025</t>
  </si>
  <si>
    <t>2.380 11.12.2025</t>
  </si>
  <si>
    <t>2.381 11.12.2025</t>
  </si>
  <si>
    <t>1.1209 11.12.2025</t>
  </si>
  <si>
    <t>ООО МААК</t>
  </si>
  <si>
    <t>1.1210 15.12.2025</t>
  </si>
  <si>
    <t>ООО Основа</t>
  </si>
  <si>
    <t>1.1211 16.12.2025</t>
  </si>
  <si>
    <t>1.1212 16.12.2025</t>
  </si>
  <si>
    <t>3.19 16.12.2025</t>
  </si>
  <si>
    <t>ООО Империал</t>
  </si>
  <si>
    <t>1.1213 17.12.2025</t>
  </si>
  <si>
    <t>1.1214 17.12.2025</t>
  </si>
  <si>
    <t>1.1215 17.12.2025</t>
  </si>
  <si>
    <t>1.1216 18.12.2025</t>
  </si>
  <si>
    <t>2.382 19.12.2025</t>
  </si>
  <si>
    <t>ООО Зерновые продукты</t>
  </si>
  <si>
    <t>1.1217 19.12.2025</t>
  </si>
  <si>
    <t>1.1218 23.12.2025</t>
  </si>
  <si>
    <t>1.1219 23.12.2025</t>
  </si>
  <si>
    <t>1.1220 23.12.2025</t>
  </si>
  <si>
    <t>ИП Блохин И.Г.</t>
  </si>
  <si>
    <t>2.383 25.12.2025</t>
  </si>
  <si>
    <t>1.1221 26.12.2025</t>
  </si>
  <si>
    <t>ООО УЖФ г. Орла</t>
  </si>
  <si>
    <t>1.1222 26.12.2025</t>
  </si>
  <si>
    <t>ИП Глава КФХ Слюсарь С.А.</t>
  </si>
  <si>
    <t>1.1223 29.12.2025</t>
  </si>
  <si>
    <t>2.384 29.12.2025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</si>
  <si>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</si>
  <si>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</si>
  <si>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</si>
  <si>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</si>
  <si>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</si>
  <si>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</si>
  <si>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</si>
  <si>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</si>
  <si>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</si>
  <si>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</si>
  <si>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</si>
  <si>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</si>
  <si>
    <t>1.1224 19.01.2026</t>
  </si>
  <si>
    <t>ИП Башкатова С.Н.</t>
  </si>
  <si>
    <t>2.385 20.01.2026</t>
  </si>
  <si>
    <t>ООО Орловские многослойные пленки групп</t>
  </si>
  <si>
    <t>2.386 21.01.2026</t>
  </si>
  <si>
    <t>1.1225 23.01.2026</t>
  </si>
  <si>
    <t>ИП Лаушкин Д.А.</t>
  </si>
  <si>
    <t>1.1226 27.01.2026</t>
  </si>
  <si>
    <t>ИП Лихарев А.В.</t>
  </si>
  <si>
    <t>2.387 29.01.2026</t>
  </si>
  <si>
    <t>ООО НПО АГРО-АРСЕНАЛ</t>
  </si>
  <si>
    <t>1.1227 05.02.2026</t>
  </si>
  <si>
    <t>1.1228 10.02.2026</t>
  </si>
  <si>
    <t>ИП Глава КФХ Польской М.К.</t>
  </si>
  <si>
    <t>1.1229 12.02.2026</t>
  </si>
  <si>
    <t>ИП Лунин Т.Н.</t>
  </si>
  <si>
    <t>1.1230 13.02.2026</t>
  </si>
  <si>
    <t>ИП Михейкин С.В.</t>
  </si>
  <si>
    <t>1.1231 18.02.2026</t>
  </si>
  <si>
    <t>1.1232 19.02.2026</t>
  </si>
  <si>
    <t>ИП Полохин А.В.</t>
  </si>
  <si>
    <t>1.1233 20.02.2026</t>
  </si>
  <si>
    <t>ИП Глава КФХ Ноздрачёв О.Н.</t>
  </si>
  <si>
    <t>ИП Дрбоев В.Ю.</t>
  </si>
  <si>
    <t>1.1235 24.02.2026</t>
  </si>
  <si>
    <t>ИП Висягин В.С.</t>
  </si>
  <si>
    <t>1.1236 24.02.2026</t>
  </si>
  <si>
    <t>1.1234 20.02.2026</t>
  </si>
  <si>
    <t>1.1237 24.02.2026</t>
  </si>
  <si>
    <t>2.388 25.02.2026</t>
  </si>
  <si>
    <t>2.389 03.03.2026</t>
  </si>
  <si>
    <t>ИП Глава Куркин И.М.</t>
  </si>
  <si>
    <t>2.390 03.03.2026</t>
  </si>
  <si>
    <t>1.1238 04.03.2026</t>
  </si>
  <si>
    <t>ООО РЕГИОН-СТРОЙ</t>
  </si>
  <si>
    <t>2.391 10.03.2026</t>
  </si>
  <si>
    <t>ООО Тетраморф</t>
  </si>
  <si>
    <t>1.1239 11.03.2026</t>
  </si>
  <si>
    <t>1.1240 11.03.2026</t>
  </si>
  <si>
    <t>ИП Ерохина Е.А.</t>
  </si>
  <si>
    <t>1.1241 11.03.2026</t>
  </si>
  <si>
    <t>ИП Гиновкер В.В.</t>
  </si>
  <si>
    <t>1.1242 12.03.2026</t>
  </si>
  <si>
    <t>ИП Коробова Е.В.</t>
  </si>
  <si>
    <t>1.1243 13.03.2026</t>
  </si>
  <si>
    <t>1.1244 13.03.2026</t>
  </si>
  <si>
    <t>ООО Рубин</t>
  </si>
  <si>
    <t>1.1245 17.03.2026</t>
  </si>
  <si>
    <t>ЗАО ПК СетИз</t>
  </si>
  <si>
    <t>3.20 17.03.2026</t>
  </si>
  <si>
    <t>1.1246 18.03.2026</t>
  </si>
  <si>
    <t>1.1247 19.03.2026</t>
  </si>
  <si>
    <t>ИП Гусев О.В.</t>
  </si>
  <si>
    <t>1.1248 20.03.2026</t>
  </si>
  <si>
    <t>ООО Русь</t>
  </si>
  <si>
    <t>1.1249 20.03.2026</t>
  </si>
  <si>
    <t>2.392 23.03.2026</t>
  </si>
  <si>
    <t>ООО РегионДорСтрой</t>
  </si>
  <si>
    <t>1.1250 23.03.2026</t>
  </si>
  <si>
    <t>2.393 24.03.2026</t>
  </si>
  <si>
    <t>КФХ Солопово</t>
  </si>
  <si>
    <t>1.1251 25.03.2026</t>
  </si>
  <si>
    <t>ИП Петрашов В.А.</t>
  </si>
  <si>
    <t>1.1252 26.03.2026</t>
  </si>
  <si>
    <t>ИП Шварев М.В.</t>
  </si>
  <si>
    <t>1.1253 30.03.2026</t>
  </si>
  <si>
    <t>2.394 30.03.2026</t>
  </si>
  <si>
    <t>СПК Победа Октября</t>
  </si>
  <si>
    <t>1.1254 06.04.2026</t>
  </si>
  <si>
    <t>ООО Михайловский молочный завод</t>
  </si>
  <si>
    <t>1.1255 10.04.2026</t>
  </si>
  <si>
    <t>ИП Свиридов В.В.</t>
  </si>
  <si>
    <t>1.1256 13.04.2026</t>
  </si>
  <si>
    <t>ИП Ченцова Е.В.</t>
  </si>
  <si>
    <t>1.1257 14.04.2026</t>
  </si>
  <si>
    <t>1.1258 14.04.2026</t>
  </si>
  <si>
    <t>ИП Башков В.А.</t>
  </si>
  <si>
    <t>1.1259 16.04.2026</t>
  </si>
  <si>
    <t>ИП Кузнецова Е.В.</t>
  </si>
  <si>
    <t>ИП Комлев С.В.</t>
  </si>
  <si>
    <t>1.1261 20.04.2026</t>
  </si>
  <si>
    <t>1.1262 20.04.2026</t>
  </si>
  <si>
    <t>1.1263 20.04.2026</t>
  </si>
  <si>
    <t>ИП Зенкина Н.А.</t>
  </si>
  <si>
    <t>1.1264 21.04.2026</t>
  </si>
  <si>
    <t>ИП Романов С.Ю.</t>
  </si>
  <si>
    <t>1.1260 17.04.2026</t>
  </si>
  <si>
    <t>2.395 22.04.2026</t>
  </si>
  <si>
    <t>1.1265 23.04.2026</t>
  </si>
  <si>
    <t>1.1266 23.04.2026</t>
  </si>
  <si>
    <t>1.1267 23.04.2026</t>
  </si>
  <si>
    <t>2.396 24.04.2026</t>
  </si>
  <si>
    <t>1.1268 28.04.2026</t>
  </si>
  <si>
    <t>ИП Игнашин М.Э.</t>
  </si>
  <si>
    <t>3.22 28.04.2026</t>
  </si>
  <si>
    <t>3.21 27.04.2026</t>
  </si>
  <si>
    <t>1.1270 29.04.2026</t>
  </si>
  <si>
    <t>1.1269 28.04.2026</t>
  </si>
  <si>
    <t>ООО Автоэмали для всех</t>
  </si>
  <si>
    <t>1.1271 30.04.2026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</si>
</sst>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59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60"/>
  <sheetViews>
    <sheetView tabSelected="1" topLeftCell="A1319" zoomScaleNormal="100" zoomScaleSheetLayoutView="80" zoomScalePageLayoutView="70" workbookViewId="0">
      <selection activeCell="E1336" sqref="E1336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4" t="s">
        <v>216</v>
      </c>
      <c r="D2" s="184"/>
      <c r="E2" s="184"/>
      <c r="F2" s="184"/>
      <c r="G2" s="184"/>
      <c r="H2" s="184"/>
      <c r="I2" s="184"/>
    </row>
    <row r="3" spans="1:9" ht="14.25" customHeight="1" x14ac:dyDescent="0.25"/>
    <row r="4" spans="1:9" ht="14.25" customHeight="1" x14ac:dyDescent="0.25">
      <c r="A4" s="186" t="s">
        <v>66</v>
      </c>
      <c r="B4" s="187" t="s">
        <v>7</v>
      </c>
      <c r="C4" s="188" t="s">
        <v>68</v>
      </c>
      <c r="D4" s="188"/>
      <c r="E4" s="189" t="s">
        <v>70</v>
      </c>
      <c r="F4" s="190"/>
      <c r="G4" s="190"/>
      <c r="H4" s="190"/>
      <c r="I4" s="188" t="s">
        <v>6</v>
      </c>
    </row>
    <row r="5" spans="1:9" ht="72" customHeight="1" x14ac:dyDescent="0.25">
      <c r="A5" s="186"/>
      <c r="B5" s="187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8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5" t="s">
        <v>63</v>
      </c>
      <c r="B7" s="185"/>
      <c r="C7" s="185"/>
      <c r="D7" s="185"/>
      <c r="E7" s="185"/>
      <c r="F7" s="185"/>
      <c r="G7" s="185"/>
      <c r="H7" s="185"/>
      <c r="I7" s="185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 t="s">
        <v>2590</v>
      </c>
      <c r="B1259" s="84">
        <v>45972</v>
      </c>
      <c r="C1259" s="97" t="s">
        <v>2591</v>
      </c>
      <c r="D1259" s="108">
        <v>5700007924</v>
      </c>
      <c r="E1259" s="86" t="s">
        <v>0</v>
      </c>
      <c r="F1259" s="86" t="s">
        <v>1</v>
      </c>
      <c r="G1259" s="87">
        <v>100000</v>
      </c>
      <c r="H1259" s="88">
        <v>46001</v>
      </c>
      <c r="I1259" s="89"/>
    </row>
    <row r="1260" spans="1:9" s="142" customFormat="1" ht="17.25" customHeight="1" x14ac:dyDescent="0.25">
      <c r="A1260" s="83" t="s">
        <v>2592</v>
      </c>
      <c r="B1260" s="84">
        <v>45972</v>
      </c>
      <c r="C1260" s="97" t="s">
        <v>2593</v>
      </c>
      <c r="D1260" s="108">
        <v>5700010444</v>
      </c>
      <c r="E1260" s="86" t="s">
        <v>0</v>
      </c>
      <c r="F1260" s="86" t="s">
        <v>1</v>
      </c>
      <c r="G1260" s="87">
        <v>670000</v>
      </c>
      <c r="H1260" s="88">
        <v>47067</v>
      </c>
      <c r="I1260" s="89"/>
    </row>
    <row r="1261" spans="1:9" s="142" customFormat="1" ht="17.25" customHeight="1" x14ac:dyDescent="0.25">
      <c r="A1261" s="83" t="s">
        <v>2594</v>
      </c>
      <c r="B1261" s="84">
        <v>45974</v>
      </c>
      <c r="C1261" s="97" t="s">
        <v>2595</v>
      </c>
      <c r="D1261" s="108">
        <v>5705003779</v>
      </c>
      <c r="E1261" s="86" t="s">
        <v>0</v>
      </c>
      <c r="F1261" s="86" t="s">
        <v>1</v>
      </c>
      <c r="G1261" s="87">
        <v>100000</v>
      </c>
      <c r="H1261" s="88">
        <v>46064</v>
      </c>
      <c r="I1261" s="89"/>
    </row>
    <row r="1262" spans="1:9" s="142" customFormat="1" ht="17.25" customHeight="1" x14ac:dyDescent="0.25">
      <c r="A1262" s="83" t="s">
        <v>2596</v>
      </c>
      <c r="B1262" s="84">
        <v>45975</v>
      </c>
      <c r="C1262" s="97" t="s">
        <v>1129</v>
      </c>
      <c r="D1262" s="108">
        <v>5751055570</v>
      </c>
      <c r="E1262" s="86" t="s">
        <v>0</v>
      </c>
      <c r="F1262" s="86" t="s">
        <v>1</v>
      </c>
      <c r="G1262" s="87">
        <v>1200000</v>
      </c>
      <c r="H1262" s="88">
        <v>46520</v>
      </c>
      <c r="I1262" s="89"/>
    </row>
    <row r="1263" spans="1:9" s="142" customFormat="1" ht="17.25" customHeight="1" x14ac:dyDescent="0.25">
      <c r="A1263" s="83" t="s">
        <v>2597</v>
      </c>
      <c r="B1263" s="84">
        <v>45979</v>
      </c>
      <c r="C1263" s="97" t="s">
        <v>1467</v>
      </c>
      <c r="D1263" s="108">
        <v>3257076624</v>
      </c>
      <c r="E1263" s="86" t="s">
        <v>0</v>
      </c>
      <c r="F1263" s="86" t="s">
        <v>1</v>
      </c>
      <c r="G1263" s="87">
        <v>4975000</v>
      </c>
      <c r="H1263" s="88">
        <v>47071</v>
      </c>
      <c r="I1263" s="89"/>
    </row>
    <row r="1264" spans="1:9" s="142" customFormat="1" ht="17.25" customHeight="1" x14ac:dyDescent="0.25">
      <c r="A1264" s="83" t="s">
        <v>2598</v>
      </c>
      <c r="B1264" s="84">
        <v>45982</v>
      </c>
      <c r="C1264" s="97" t="s">
        <v>368</v>
      </c>
      <c r="D1264" s="108">
        <v>570301426707</v>
      </c>
      <c r="E1264" s="86" t="s">
        <v>0</v>
      </c>
      <c r="F1264" s="86" t="s">
        <v>1</v>
      </c>
      <c r="G1264" s="87">
        <v>100000</v>
      </c>
      <c r="H1264" s="88">
        <v>46010</v>
      </c>
      <c r="I1264" s="89"/>
    </row>
    <row r="1265" spans="1:9" s="142" customFormat="1" ht="17.25" customHeight="1" x14ac:dyDescent="0.25">
      <c r="A1265" s="83" t="s">
        <v>2599</v>
      </c>
      <c r="B1265" s="84">
        <v>45985</v>
      </c>
      <c r="C1265" s="97" t="s">
        <v>2600</v>
      </c>
      <c r="D1265" s="108">
        <v>575303179851</v>
      </c>
      <c r="E1265" s="86" t="s">
        <v>0</v>
      </c>
      <c r="F1265" s="86" t="s">
        <v>1</v>
      </c>
      <c r="G1265" s="87">
        <v>1200000</v>
      </c>
      <c r="H1265" s="88">
        <v>46706</v>
      </c>
      <c r="I1265" s="89"/>
    </row>
    <row r="1266" spans="1:9" s="142" customFormat="1" ht="17.25" customHeight="1" x14ac:dyDescent="0.25">
      <c r="A1266" s="83" t="s">
        <v>2601</v>
      </c>
      <c r="B1266" s="84">
        <v>45985</v>
      </c>
      <c r="C1266" s="97" t="s">
        <v>2602</v>
      </c>
      <c r="D1266" s="108">
        <v>575108105430</v>
      </c>
      <c r="E1266" s="86" t="s">
        <v>0</v>
      </c>
      <c r="F1266" s="86" t="s">
        <v>1</v>
      </c>
      <c r="G1266" s="87">
        <v>300000</v>
      </c>
      <c r="H1266" s="88">
        <v>46371</v>
      </c>
      <c r="I1266" s="89"/>
    </row>
    <row r="1267" spans="1:9" s="142" customFormat="1" ht="17.25" customHeight="1" x14ac:dyDescent="0.25">
      <c r="A1267" s="83" t="s">
        <v>2603</v>
      </c>
      <c r="B1267" s="84">
        <v>45986</v>
      </c>
      <c r="C1267" s="97" t="s">
        <v>2604</v>
      </c>
      <c r="D1267" s="108">
        <v>5751060161</v>
      </c>
      <c r="E1267" s="86" t="s">
        <v>0</v>
      </c>
      <c r="F1267" s="86" t="s">
        <v>1</v>
      </c>
      <c r="G1267" s="87">
        <v>1700000</v>
      </c>
      <c r="H1267" s="88">
        <v>46512</v>
      </c>
      <c r="I1267" s="89"/>
    </row>
    <row r="1268" spans="1:9" s="142" customFormat="1" ht="17.25" customHeight="1" x14ac:dyDescent="0.25">
      <c r="A1268" s="83" t="s">
        <v>2605</v>
      </c>
      <c r="B1268" s="84">
        <v>45986</v>
      </c>
      <c r="C1268" s="97" t="s">
        <v>2606</v>
      </c>
      <c r="D1268" s="108">
        <v>5700009375</v>
      </c>
      <c r="E1268" s="86" t="s">
        <v>0</v>
      </c>
      <c r="F1268" s="86" t="s">
        <v>1</v>
      </c>
      <c r="G1268" s="87">
        <v>400000</v>
      </c>
      <c r="H1268" s="88">
        <v>47067</v>
      </c>
      <c r="I1268" s="89"/>
    </row>
    <row r="1269" spans="1:9" s="142" customFormat="1" ht="17.25" customHeight="1" x14ac:dyDescent="0.25">
      <c r="A1269" s="83" t="s">
        <v>2607</v>
      </c>
      <c r="B1269" s="84">
        <v>45986</v>
      </c>
      <c r="C1269" s="97" t="s">
        <v>2608</v>
      </c>
      <c r="D1269" s="108">
        <v>5751063726</v>
      </c>
      <c r="E1269" s="86" t="s">
        <v>0</v>
      </c>
      <c r="F1269" s="86" t="s">
        <v>1</v>
      </c>
      <c r="G1269" s="87">
        <v>1362000</v>
      </c>
      <c r="H1269" s="88">
        <v>47812</v>
      </c>
      <c r="I1269" s="89"/>
    </row>
    <row r="1270" spans="1:9" s="142" customFormat="1" ht="17.25" customHeight="1" x14ac:dyDescent="0.25">
      <c r="A1270" s="83" t="s">
        <v>2609</v>
      </c>
      <c r="B1270" s="84">
        <v>45987</v>
      </c>
      <c r="C1270" s="97" t="s">
        <v>2610</v>
      </c>
      <c r="D1270" s="108">
        <v>575104811699</v>
      </c>
      <c r="E1270" s="86" t="s">
        <v>0</v>
      </c>
      <c r="F1270" s="86" t="s">
        <v>1</v>
      </c>
      <c r="G1270" s="87">
        <v>400000</v>
      </c>
      <c r="H1270" s="88">
        <v>46527</v>
      </c>
      <c r="I1270" s="89"/>
    </row>
    <row r="1271" spans="1:9" s="142" customFormat="1" ht="17.25" customHeight="1" x14ac:dyDescent="0.25">
      <c r="A1271" s="83" t="s">
        <v>2616</v>
      </c>
      <c r="B1271" s="84">
        <v>45988</v>
      </c>
      <c r="C1271" s="97" t="s">
        <v>789</v>
      </c>
      <c r="D1271" s="108">
        <v>572500855550</v>
      </c>
      <c r="E1271" s="86" t="s">
        <v>0</v>
      </c>
      <c r="F1271" s="86" t="s">
        <v>1</v>
      </c>
      <c r="G1271" s="87">
        <v>2900000</v>
      </c>
      <c r="H1271" s="88">
        <v>46461</v>
      </c>
      <c r="I1271" s="89"/>
    </row>
    <row r="1272" spans="1:9" s="142" customFormat="1" ht="17.25" customHeight="1" x14ac:dyDescent="0.25">
      <c r="A1272" s="83" t="s">
        <v>2617</v>
      </c>
      <c r="B1272" s="84">
        <v>45988</v>
      </c>
      <c r="C1272" s="97" t="s">
        <v>1459</v>
      </c>
      <c r="D1272" s="108">
        <v>5751061824</v>
      </c>
      <c r="E1272" s="86" t="s">
        <v>0</v>
      </c>
      <c r="F1272" s="86" t="s">
        <v>1</v>
      </c>
      <c r="G1272" s="87">
        <v>2500000</v>
      </c>
      <c r="H1272" s="88">
        <v>47084</v>
      </c>
      <c r="I1272" s="89"/>
    </row>
    <row r="1273" spans="1:9" s="142" customFormat="1" ht="17.25" customHeight="1" x14ac:dyDescent="0.25">
      <c r="A1273" s="83" t="s">
        <v>2618</v>
      </c>
      <c r="B1273" s="84">
        <v>45992</v>
      </c>
      <c r="C1273" s="97" t="s">
        <v>2613</v>
      </c>
      <c r="D1273" s="108">
        <v>5753069307</v>
      </c>
      <c r="E1273" s="86" t="s">
        <v>0</v>
      </c>
      <c r="F1273" s="86" t="s">
        <v>1</v>
      </c>
      <c r="G1273" s="87">
        <v>900000</v>
      </c>
      <c r="H1273" s="88">
        <v>46346</v>
      </c>
      <c r="I1273" s="89"/>
    </row>
    <row r="1274" spans="1:9" s="142" customFormat="1" ht="17.25" customHeight="1" x14ac:dyDescent="0.25">
      <c r="A1274" s="83" t="s">
        <v>2619</v>
      </c>
      <c r="B1274" s="84">
        <v>45992</v>
      </c>
      <c r="C1274" s="97" t="s">
        <v>1012</v>
      </c>
      <c r="D1274" s="108">
        <v>5754200755</v>
      </c>
      <c r="E1274" s="86" t="s">
        <v>0</v>
      </c>
      <c r="F1274" s="86" t="s">
        <v>1</v>
      </c>
      <c r="G1274" s="87">
        <v>400000</v>
      </c>
      <c r="H1274" s="88">
        <v>46527</v>
      </c>
      <c r="I1274" s="89"/>
    </row>
    <row r="1275" spans="1:9" s="142" customFormat="1" ht="17.25" customHeight="1" x14ac:dyDescent="0.25">
      <c r="A1275" s="83" t="s">
        <v>2620</v>
      </c>
      <c r="B1275" s="84">
        <v>45993</v>
      </c>
      <c r="C1275" s="97" t="s">
        <v>1274</v>
      </c>
      <c r="D1275" s="108">
        <v>570401721382</v>
      </c>
      <c r="E1275" s="86" t="s">
        <v>0</v>
      </c>
      <c r="F1275" s="86" t="s">
        <v>1</v>
      </c>
      <c r="G1275" s="87">
        <v>5000000</v>
      </c>
      <c r="H1275" s="88">
        <v>46358</v>
      </c>
      <c r="I1275" s="89"/>
    </row>
    <row r="1276" spans="1:9" s="142" customFormat="1" ht="17.25" customHeight="1" x14ac:dyDescent="0.25">
      <c r="A1276" s="83" t="s">
        <v>2621</v>
      </c>
      <c r="B1276" s="84">
        <v>45994</v>
      </c>
      <c r="C1276" s="97" t="s">
        <v>1274</v>
      </c>
      <c r="D1276" s="108">
        <v>570401721382</v>
      </c>
      <c r="E1276" s="86" t="s">
        <v>0</v>
      </c>
      <c r="F1276" s="86" t="s">
        <v>1</v>
      </c>
      <c r="G1276" s="87">
        <v>5000000</v>
      </c>
      <c r="H1276" s="88">
        <v>46359</v>
      </c>
      <c r="I1276" s="89"/>
    </row>
    <row r="1277" spans="1:9" s="142" customFormat="1" ht="17.25" customHeight="1" x14ac:dyDescent="0.25">
      <c r="A1277" s="83" t="s">
        <v>2622</v>
      </c>
      <c r="B1277" s="84">
        <v>45995</v>
      </c>
      <c r="C1277" s="97" t="s">
        <v>2615</v>
      </c>
      <c r="D1277" s="108">
        <v>5704005621</v>
      </c>
      <c r="E1277" s="86" t="s">
        <v>0</v>
      </c>
      <c r="F1277" s="86" t="s">
        <v>1</v>
      </c>
      <c r="G1277" s="87">
        <v>300000</v>
      </c>
      <c r="H1277" s="88">
        <v>46541</v>
      </c>
      <c r="I1277" s="89"/>
    </row>
    <row r="1278" spans="1:9" s="142" customFormat="1" ht="17.25" customHeight="1" x14ac:dyDescent="0.25">
      <c r="A1278" s="83" t="s">
        <v>2623</v>
      </c>
      <c r="B1278" s="84">
        <v>45996</v>
      </c>
      <c r="C1278" s="97" t="s">
        <v>2624</v>
      </c>
      <c r="D1278" s="108">
        <v>575307480114</v>
      </c>
      <c r="E1278" s="86" t="s">
        <v>0</v>
      </c>
      <c r="F1278" s="86" t="s">
        <v>1</v>
      </c>
      <c r="G1278" s="87">
        <v>2050000</v>
      </c>
      <c r="H1278" s="88">
        <v>46542</v>
      </c>
      <c r="I1278" s="89"/>
    </row>
    <row r="1279" spans="1:9" s="142" customFormat="1" ht="17.25" customHeight="1" x14ac:dyDescent="0.25">
      <c r="A1279" s="83" t="s">
        <v>2629</v>
      </c>
      <c r="B1279" s="84">
        <v>46002</v>
      </c>
      <c r="C1279" s="97" t="s">
        <v>2630</v>
      </c>
      <c r="D1279" s="108">
        <v>5700012385</v>
      </c>
      <c r="E1279" s="86" t="s">
        <v>0</v>
      </c>
      <c r="F1279" s="86" t="s">
        <v>1</v>
      </c>
      <c r="G1279" s="87">
        <v>11680200</v>
      </c>
      <c r="H1279" s="88">
        <v>47098</v>
      </c>
      <c r="I1279" s="89"/>
    </row>
    <row r="1280" spans="1:9" s="142" customFormat="1" ht="17.25" customHeight="1" x14ac:dyDescent="0.25">
      <c r="A1280" s="83" t="s">
        <v>2631</v>
      </c>
      <c r="B1280" s="84">
        <v>46006</v>
      </c>
      <c r="C1280" s="97" t="s">
        <v>2632</v>
      </c>
      <c r="D1280" s="108">
        <v>5751059977</v>
      </c>
      <c r="E1280" s="86" t="s">
        <v>0</v>
      </c>
      <c r="F1280" s="86" t="s">
        <v>1</v>
      </c>
      <c r="G1280" s="87">
        <v>1855000</v>
      </c>
      <c r="H1280" s="88">
        <v>46552</v>
      </c>
      <c r="I1280" s="89"/>
    </row>
    <row r="1281" spans="1:9" s="142" customFormat="1" ht="17.25" customHeight="1" x14ac:dyDescent="0.25">
      <c r="A1281" s="83" t="s">
        <v>2633</v>
      </c>
      <c r="B1281" s="84">
        <v>46007</v>
      </c>
      <c r="C1281" s="97" t="s">
        <v>1830</v>
      </c>
      <c r="D1281" s="108">
        <v>572201545863</v>
      </c>
      <c r="E1281" s="86" t="s">
        <v>0</v>
      </c>
      <c r="F1281" s="86" t="s">
        <v>1</v>
      </c>
      <c r="G1281" s="87">
        <v>2500000</v>
      </c>
      <c r="H1281" s="88">
        <v>46372</v>
      </c>
      <c r="I1281" s="89"/>
    </row>
    <row r="1282" spans="1:9" s="142" customFormat="1" ht="17.25" customHeight="1" x14ac:dyDescent="0.25">
      <c r="A1282" s="83" t="s">
        <v>2634</v>
      </c>
      <c r="B1282" s="84">
        <v>46007</v>
      </c>
      <c r="C1282" s="97" t="s">
        <v>1491</v>
      </c>
      <c r="D1282" s="108">
        <v>572101496901</v>
      </c>
      <c r="E1282" s="86" t="s">
        <v>0</v>
      </c>
      <c r="F1282" s="86" t="s">
        <v>1</v>
      </c>
      <c r="G1282" s="87">
        <v>1000000</v>
      </c>
      <c r="H1282" s="88">
        <v>46372</v>
      </c>
      <c r="I1282" s="89"/>
    </row>
    <row r="1283" spans="1:9" s="142" customFormat="1" ht="17.25" customHeight="1" x14ac:dyDescent="0.25">
      <c r="A1283" s="83" t="s">
        <v>2637</v>
      </c>
      <c r="B1283" s="84">
        <v>46008</v>
      </c>
      <c r="C1283" s="97" t="s">
        <v>2390</v>
      </c>
      <c r="D1283" s="108">
        <v>5703007746</v>
      </c>
      <c r="E1283" s="86" t="s">
        <v>0</v>
      </c>
      <c r="F1283" s="86" t="s">
        <v>1</v>
      </c>
      <c r="G1283" s="87">
        <v>1100000</v>
      </c>
      <c r="H1283" s="88">
        <v>46554</v>
      </c>
      <c r="I1283" s="89"/>
    </row>
    <row r="1284" spans="1:9" s="142" customFormat="1" ht="17.25" customHeight="1" x14ac:dyDescent="0.25">
      <c r="A1284" s="83" t="s">
        <v>2638</v>
      </c>
      <c r="B1284" s="84">
        <v>46008</v>
      </c>
      <c r="C1284" s="97" t="s">
        <v>1560</v>
      </c>
      <c r="D1284" s="108">
        <v>575307117662</v>
      </c>
      <c r="E1284" s="86" t="s">
        <v>0</v>
      </c>
      <c r="F1284" s="86" t="s">
        <v>1</v>
      </c>
      <c r="G1284" s="87">
        <v>250000</v>
      </c>
      <c r="H1284" s="88">
        <v>47102</v>
      </c>
      <c r="I1284" s="89"/>
    </row>
    <row r="1285" spans="1:9" s="142" customFormat="1" ht="17.25" customHeight="1" x14ac:dyDescent="0.25">
      <c r="A1285" s="83" t="s">
        <v>2639</v>
      </c>
      <c r="B1285" s="84">
        <v>46008</v>
      </c>
      <c r="C1285" s="97" t="s">
        <v>1486</v>
      </c>
      <c r="D1285" s="108">
        <v>571406197809</v>
      </c>
      <c r="E1285" s="86" t="s">
        <v>0</v>
      </c>
      <c r="F1285" s="86" t="s">
        <v>1</v>
      </c>
      <c r="G1285" s="87">
        <v>5000000</v>
      </c>
      <c r="H1285" s="88">
        <v>46373</v>
      </c>
      <c r="I1285" s="89"/>
    </row>
    <row r="1286" spans="1:9" s="142" customFormat="1" ht="17.25" customHeight="1" x14ac:dyDescent="0.25">
      <c r="A1286" s="83" t="s">
        <v>2640</v>
      </c>
      <c r="B1286" s="84">
        <v>46009</v>
      </c>
      <c r="C1286" s="97" t="s">
        <v>2291</v>
      </c>
      <c r="D1286" s="108">
        <v>5752071399</v>
      </c>
      <c r="E1286" s="86" t="s">
        <v>0</v>
      </c>
      <c r="F1286" s="86" t="s">
        <v>1</v>
      </c>
      <c r="G1286" s="87">
        <v>3000000</v>
      </c>
      <c r="H1286" s="88">
        <v>47105</v>
      </c>
      <c r="I1286" s="89"/>
    </row>
    <row r="1287" spans="1:9" s="142" customFormat="1" ht="17.25" customHeight="1" x14ac:dyDescent="0.25">
      <c r="A1287" s="83" t="s">
        <v>2643</v>
      </c>
      <c r="B1287" s="84">
        <v>46010</v>
      </c>
      <c r="C1287" s="97" t="s">
        <v>772</v>
      </c>
      <c r="D1287" s="108">
        <v>575302272664</v>
      </c>
      <c r="E1287" s="86" t="s">
        <v>0</v>
      </c>
      <c r="F1287" s="86" t="s">
        <v>1</v>
      </c>
      <c r="G1287" s="87">
        <v>800000</v>
      </c>
      <c r="H1287" s="88">
        <v>46464</v>
      </c>
      <c r="I1287" s="89"/>
    </row>
    <row r="1288" spans="1:9" s="142" customFormat="1" ht="17.25" customHeight="1" x14ac:dyDescent="0.25">
      <c r="A1288" s="83" t="s">
        <v>2644</v>
      </c>
      <c r="B1288" s="84">
        <v>46014</v>
      </c>
      <c r="C1288" s="97" t="s">
        <v>591</v>
      </c>
      <c r="D1288" s="108">
        <v>570801594080</v>
      </c>
      <c r="E1288" s="86" t="s">
        <v>0</v>
      </c>
      <c r="F1288" s="86" t="s">
        <v>1</v>
      </c>
      <c r="G1288" s="87">
        <v>1700000</v>
      </c>
      <c r="H1288" s="88">
        <v>46463</v>
      </c>
      <c r="I1288" s="89"/>
    </row>
    <row r="1289" spans="1:9" s="142" customFormat="1" ht="17.25" customHeight="1" x14ac:dyDescent="0.25">
      <c r="A1289" s="83" t="s">
        <v>2645</v>
      </c>
      <c r="B1289" s="84">
        <v>46014</v>
      </c>
      <c r="C1289" s="97" t="s">
        <v>46</v>
      </c>
      <c r="D1289" s="108">
        <v>570800010581</v>
      </c>
      <c r="E1289" s="86" t="s">
        <v>0</v>
      </c>
      <c r="F1289" s="86" t="s">
        <v>1</v>
      </c>
      <c r="G1289" s="87">
        <v>1850000</v>
      </c>
      <c r="H1289" s="88">
        <v>46463</v>
      </c>
      <c r="I1289" s="89"/>
    </row>
    <row r="1290" spans="1:9" s="142" customFormat="1" ht="17.25" customHeight="1" x14ac:dyDescent="0.25">
      <c r="A1290" s="83" t="s">
        <v>2646</v>
      </c>
      <c r="B1290" s="84">
        <v>46014</v>
      </c>
      <c r="C1290" s="97" t="s">
        <v>2647</v>
      </c>
      <c r="D1290" s="108">
        <v>575102468490</v>
      </c>
      <c r="E1290" s="86" t="s">
        <v>0</v>
      </c>
      <c r="F1290" s="86" t="s">
        <v>1</v>
      </c>
      <c r="G1290" s="87">
        <v>650000</v>
      </c>
      <c r="H1290" s="88">
        <v>46736</v>
      </c>
      <c r="I1290" s="89"/>
    </row>
    <row r="1291" spans="1:9" s="142" customFormat="1" ht="17.25" customHeight="1" x14ac:dyDescent="0.25">
      <c r="A1291" s="83" t="s">
        <v>2649</v>
      </c>
      <c r="B1291" s="84">
        <v>46017</v>
      </c>
      <c r="C1291" s="97" t="s">
        <v>2650</v>
      </c>
      <c r="D1291" s="108">
        <v>5753066881</v>
      </c>
      <c r="E1291" s="86" t="s">
        <v>0</v>
      </c>
      <c r="F1291" s="86" t="s">
        <v>1</v>
      </c>
      <c r="G1291" s="87">
        <v>2300000</v>
      </c>
      <c r="H1291" s="88">
        <v>46741</v>
      </c>
      <c r="I1291" s="89"/>
    </row>
    <row r="1292" spans="1:9" s="142" customFormat="1" ht="17.25" customHeight="1" x14ac:dyDescent="0.25">
      <c r="A1292" s="83" t="s">
        <v>2651</v>
      </c>
      <c r="B1292" s="84">
        <v>46017</v>
      </c>
      <c r="C1292" s="97" t="s">
        <v>2652</v>
      </c>
      <c r="D1292" s="108">
        <v>572101018743</v>
      </c>
      <c r="E1292" s="86" t="s">
        <v>0</v>
      </c>
      <c r="F1292" s="86" t="s">
        <v>1</v>
      </c>
      <c r="G1292" s="87">
        <v>750000</v>
      </c>
      <c r="H1292" s="88">
        <v>47102</v>
      </c>
      <c r="I1292" s="89"/>
    </row>
    <row r="1293" spans="1:9" s="142" customFormat="1" ht="17.25" customHeight="1" x14ac:dyDescent="0.25">
      <c r="A1293" s="83" t="s">
        <v>2653</v>
      </c>
      <c r="B1293" s="84">
        <v>46020</v>
      </c>
      <c r="C1293" s="97" t="s">
        <v>2291</v>
      </c>
      <c r="D1293" s="108">
        <v>5752071399</v>
      </c>
      <c r="E1293" s="86" t="s">
        <v>0</v>
      </c>
      <c r="F1293" s="86" t="s">
        <v>1</v>
      </c>
      <c r="G1293" s="87">
        <v>3000000</v>
      </c>
      <c r="H1293" s="88">
        <v>47116</v>
      </c>
      <c r="I1293" s="89"/>
    </row>
    <row r="1294" spans="1:9" s="142" customFormat="1" ht="17.25" customHeight="1" x14ac:dyDescent="0.25">
      <c r="A1294" s="83" t="s">
        <v>2667</v>
      </c>
      <c r="B1294" s="84">
        <v>46041</v>
      </c>
      <c r="C1294" s="97" t="s">
        <v>2668</v>
      </c>
      <c r="D1294" s="108">
        <v>575302362854</v>
      </c>
      <c r="E1294" s="86" t="s">
        <v>0</v>
      </c>
      <c r="F1294" s="86" t="s">
        <v>1</v>
      </c>
      <c r="G1294" s="87">
        <v>2700000</v>
      </c>
      <c r="H1294" s="88">
        <v>46584</v>
      </c>
      <c r="I1294" s="89"/>
    </row>
    <row r="1295" spans="1:9" s="142" customFormat="1" ht="17.25" customHeight="1" x14ac:dyDescent="0.25">
      <c r="A1295" s="83" t="s">
        <v>2672</v>
      </c>
      <c r="B1295" s="84">
        <v>46045</v>
      </c>
      <c r="C1295" s="97" t="s">
        <v>2673</v>
      </c>
      <c r="D1295" s="108">
        <v>571601476161</v>
      </c>
      <c r="E1295" s="86" t="s">
        <v>0</v>
      </c>
      <c r="F1295" s="86" t="s">
        <v>1</v>
      </c>
      <c r="G1295" s="87">
        <v>700000</v>
      </c>
      <c r="H1295" s="88">
        <v>47137</v>
      </c>
      <c r="I1295" s="89"/>
    </row>
    <row r="1296" spans="1:9" s="142" customFormat="1" ht="17.25" customHeight="1" x14ac:dyDescent="0.25">
      <c r="A1296" s="83" t="s">
        <v>2674</v>
      </c>
      <c r="B1296" s="84">
        <v>46049</v>
      </c>
      <c r="C1296" s="97" t="s">
        <v>2675</v>
      </c>
      <c r="D1296" s="108">
        <v>571900927567</v>
      </c>
      <c r="E1296" s="86" t="s">
        <v>0</v>
      </c>
      <c r="F1296" s="86" t="s">
        <v>1</v>
      </c>
      <c r="G1296" s="87">
        <v>950000</v>
      </c>
      <c r="H1296" s="88">
        <v>46588</v>
      </c>
      <c r="I1296" s="89"/>
    </row>
    <row r="1297" spans="1:9" s="142" customFormat="1" ht="17.25" customHeight="1" x14ac:dyDescent="0.25">
      <c r="A1297" s="83" t="s">
        <v>2678</v>
      </c>
      <c r="B1297" s="84">
        <v>46058</v>
      </c>
      <c r="C1297" s="97" t="s">
        <v>2291</v>
      </c>
      <c r="D1297" s="108">
        <v>5752071399</v>
      </c>
      <c r="E1297" s="86" t="s">
        <v>0</v>
      </c>
      <c r="F1297" s="86" t="s">
        <v>1</v>
      </c>
      <c r="G1297" s="87">
        <v>2723500</v>
      </c>
      <c r="H1297" s="88">
        <v>47154</v>
      </c>
      <c r="I1297" s="89"/>
    </row>
    <row r="1298" spans="1:9" s="142" customFormat="1" ht="17.25" customHeight="1" x14ac:dyDescent="0.25">
      <c r="A1298" s="83" t="s">
        <v>2679</v>
      </c>
      <c r="B1298" s="84">
        <v>46063</v>
      </c>
      <c r="C1298" s="97" t="s">
        <v>2680</v>
      </c>
      <c r="D1298" s="108">
        <v>571101491997</v>
      </c>
      <c r="E1298" s="86" t="s">
        <v>0</v>
      </c>
      <c r="F1298" s="86" t="s">
        <v>1</v>
      </c>
      <c r="G1298" s="87">
        <v>400000</v>
      </c>
      <c r="H1298" s="88">
        <v>46461</v>
      </c>
      <c r="I1298" s="89"/>
    </row>
    <row r="1299" spans="1:9" s="142" customFormat="1" ht="17.25" customHeight="1" x14ac:dyDescent="0.25">
      <c r="A1299" s="83" t="s">
        <v>2681</v>
      </c>
      <c r="B1299" s="84">
        <v>46065</v>
      </c>
      <c r="C1299" s="97" t="s">
        <v>2682</v>
      </c>
      <c r="D1299" s="108">
        <v>575300134588</v>
      </c>
      <c r="E1299" s="86" t="s">
        <v>0</v>
      </c>
      <c r="F1299" s="86" t="s">
        <v>1</v>
      </c>
      <c r="G1299" s="87">
        <v>1300000</v>
      </c>
      <c r="H1299" s="88">
        <v>46428</v>
      </c>
      <c r="I1299" s="89"/>
    </row>
    <row r="1300" spans="1:9" s="142" customFormat="1" ht="17.25" customHeight="1" x14ac:dyDescent="0.25">
      <c r="A1300" s="83" t="s">
        <v>2683</v>
      </c>
      <c r="B1300" s="84">
        <v>46066</v>
      </c>
      <c r="C1300" s="97" t="s">
        <v>2684</v>
      </c>
      <c r="D1300" s="108">
        <v>575307368730</v>
      </c>
      <c r="E1300" s="86" t="s">
        <v>0</v>
      </c>
      <c r="F1300" s="86" t="s">
        <v>1</v>
      </c>
      <c r="G1300" s="87">
        <v>1400000</v>
      </c>
      <c r="H1300" s="88">
        <v>47158</v>
      </c>
      <c r="I1300" s="89"/>
    </row>
    <row r="1301" spans="1:9" s="142" customFormat="1" ht="17.25" customHeight="1" x14ac:dyDescent="0.25">
      <c r="A1301" s="83" t="s">
        <v>2685</v>
      </c>
      <c r="B1301" s="84">
        <v>46071</v>
      </c>
      <c r="C1301" s="97" t="s">
        <v>1136</v>
      </c>
      <c r="D1301" s="108">
        <v>5753076174</v>
      </c>
      <c r="E1301" s="86" t="s">
        <v>0</v>
      </c>
      <c r="F1301" s="86" t="s">
        <v>1</v>
      </c>
      <c r="G1301" s="87">
        <v>675000</v>
      </c>
      <c r="H1301" s="88">
        <v>46581</v>
      </c>
      <c r="I1301" s="89"/>
    </row>
    <row r="1302" spans="1:9" s="142" customFormat="1" ht="17.25" customHeight="1" x14ac:dyDescent="0.25">
      <c r="A1302" s="83" t="s">
        <v>2686</v>
      </c>
      <c r="B1302" s="84">
        <v>46072</v>
      </c>
      <c r="C1302" s="97" t="s">
        <v>2687</v>
      </c>
      <c r="D1302" s="108">
        <v>575209063641</v>
      </c>
      <c r="E1302" s="86" t="s">
        <v>0</v>
      </c>
      <c r="F1302" s="86" t="s">
        <v>1</v>
      </c>
      <c r="G1302" s="87">
        <v>450000</v>
      </c>
      <c r="H1302" s="88">
        <v>46612</v>
      </c>
      <c r="I1302" s="89"/>
    </row>
    <row r="1303" spans="1:9" s="142" customFormat="1" ht="17.25" customHeight="1" x14ac:dyDescent="0.25">
      <c r="A1303" s="83" t="s">
        <v>2688</v>
      </c>
      <c r="B1303" s="84">
        <v>46073</v>
      </c>
      <c r="C1303" s="97" t="s">
        <v>2689</v>
      </c>
      <c r="D1303" s="108">
        <v>571000584719</v>
      </c>
      <c r="E1303" s="86" t="s">
        <v>0</v>
      </c>
      <c r="F1303" s="86" t="s">
        <v>1</v>
      </c>
      <c r="G1303" s="87">
        <v>650000</v>
      </c>
      <c r="H1303" s="88">
        <v>46461</v>
      </c>
      <c r="I1303" s="89"/>
    </row>
    <row r="1304" spans="1:9" s="142" customFormat="1" ht="17.25" customHeight="1" x14ac:dyDescent="0.25">
      <c r="A1304" s="83" t="s">
        <v>2694</v>
      </c>
      <c r="B1304" s="84">
        <v>46073</v>
      </c>
      <c r="C1304" s="97" t="s">
        <v>1506</v>
      </c>
      <c r="D1304" s="108">
        <v>572007750491</v>
      </c>
      <c r="E1304" s="86" t="s">
        <v>0</v>
      </c>
      <c r="F1304" s="86" t="s">
        <v>1</v>
      </c>
      <c r="G1304" s="87">
        <v>900000</v>
      </c>
      <c r="H1304" s="88">
        <v>46461</v>
      </c>
      <c r="I1304" s="89"/>
    </row>
    <row r="1305" spans="1:9" s="142" customFormat="1" ht="17.25" customHeight="1" x14ac:dyDescent="0.25">
      <c r="A1305" s="83" t="s">
        <v>2691</v>
      </c>
      <c r="B1305" s="84">
        <v>46077</v>
      </c>
      <c r="C1305" s="97" t="s">
        <v>2690</v>
      </c>
      <c r="D1305" s="108">
        <v>212705948255</v>
      </c>
      <c r="E1305" s="86" t="s">
        <v>0</v>
      </c>
      <c r="F1305" s="86" t="s">
        <v>1</v>
      </c>
      <c r="G1305" s="87">
        <v>2100000</v>
      </c>
      <c r="H1305" s="88">
        <v>47164</v>
      </c>
      <c r="I1305" s="89"/>
    </row>
    <row r="1306" spans="1:9" s="142" customFormat="1" ht="17.25" customHeight="1" x14ac:dyDescent="0.25">
      <c r="A1306" s="83" t="s">
        <v>2693</v>
      </c>
      <c r="B1306" s="84">
        <v>46077</v>
      </c>
      <c r="C1306" s="97" t="s">
        <v>2692</v>
      </c>
      <c r="D1306" s="108">
        <v>571400405442</v>
      </c>
      <c r="E1306" s="86" t="s">
        <v>0</v>
      </c>
      <c r="F1306" s="86" t="s">
        <v>1</v>
      </c>
      <c r="G1306" s="87">
        <v>750000</v>
      </c>
      <c r="H1306" s="88">
        <v>46805</v>
      </c>
      <c r="I1306" s="89"/>
    </row>
    <row r="1307" spans="1:9" s="142" customFormat="1" ht="17.25" customHeight="1" x14ac:dyDescent="0.25">
      <c r="A1307" s="83" t="s">
        <v>2695</v>
      </c>
      <c r="B1307" s="84">
        <v>46077</v>
      </c>
      <c r="C1307" s="97" t="s">
        <v>2692</v>
      </c>
      <c r="D1307" s="108">
        <v>571400405442</v>
      </c>
      <c r="E1307" s="86" t="s">
        <v>0</v>
      </c>
      <c r="F1307" s="86" t="s">
        <v>1</v>
      </c>
      <c r="G1307" s="87">
        <v>750000</v>
      </c>
      <c r="H1307" s="88">
        <v>46622</v>
      </c>
      <c r="I1307" s="89"/>
    </row>
    <row r="1308" spans="1:9" s="142" customFormat="1" ht="17.25" customHeight="1" x14ac:dyDescent="0.25">
      <c r="A1308" s="83" t="s">
        <v>2700</v>
      </c>
      <c r="B1308" s="84">
        <v>46085</v>
      </c>
      <c r="C1308" s="97" t="s">
        <v>2701</v>
      </c>
      <c r="D1308" s="108">
        <v>5703006397</v>
      </c>
      <c r="E1308" s="86" t="s">
        <v>0</v>
      </c>
      <c r="F1308" s="86" t="s">
        <v>1</v>
      </c>
      <c r="G1308" s="87">
        <v>2500000</v>
      </c>
      <c r="H1308" s="88">
        <v>47179</v>
      </c>
      <c r="I1308" s="89"/>
    </row>
    <row r="1309" spans="1:9" s="142" customFormat="1" ht="17.25" customHeight="1" x14ac:dyDescent="0.25">
      <c r="A1309" s="83" t="s">
        <v>2704</v>
      </c>
      <c r="B1309" s="84">
        <v>46092</v>
      </c>
      <c r="C1309" s="97" t="s">
        <v>44</v>
      </c>
      <c r="D1309" s="108">
        <v>570203014279</v>
      </c>
      <c r="E1309" s="86" t="s">
        <v>0</v>
      </c>
      <c r="F1309" s="86" t="s">
        <v>1</v>
      </c>
      <c r="G1309" s="87">
        <v>100000</v>
      </c>
      <c r="H1309" s="88">
        <v>46122</v>
      </c>
      <c r="I1309" s="89"/>
    </row>
    <row r="1310" spans="1:9" s="142" customFormat="1" ht="17.25" customHeight="1" x14ac:dyDescent="0.25">
      <c r="A1310" s="83" t="s">
        <v>2705</v>
      </c>
      <c r="B1310" s="84">
        <v>46092</v>
      </c>
      <c r="C1310" s="97" t="s">
        <v>2706</v>
      </c>
      <c r="D1310" s="108">
        <v>572007483415</v>
      </c>
      <c r="E1310" s="86" t="s">
        <v>0</v>
      </c>
      <c r="F1310" s="86" t="s">
        <v>1</v>
      </c>
      <c r="G1310" s="87">
        <v>300000</v>
      </c>
      <c r="H1310" s="88">
        <v>46366</v>
      </c>
      <c r="I1310" s="89"/>
    </row>
    <row r="1311" spans="1:9" s="142" customFormat="1" ht="17.25" customHeight="1" x14ac:dyDescent="0.25">
      <c r="A1311" s="83" t="s">
        <v>2707</v>
      </c>
      <c r="B1311" s="84">
        <v>46092</v>
      </c>
      <c r="C1311" s="97" t="s">
        <v>2708</v>
      </c>
      <c r="D1311" s="108">
        <v>575107417700</v>
      </c>
      <c r="E1311" s="86" t="s">
        <v>0</v>
      </c>
      <c r="F1311" s="86" t="s">
        <v>1</v>
      </c>
      <c r="G1311" s="87">
        <v>100000</v>
      </c>
      <c r="H1311" s="88">
        <v>46183</v>
      </c>
      <c r="I1311" s="89"/>
    </row>
    <row r="1312" spans="1:9" s="142" customFormat="1" ht="17.25" customHeight="1" x14ac:dyDescent="0.25">
      <c r="A1312" s="83" t="s">
        <v>2709</v>
      </c>
      <c r="B1312" s="84">
        <v>46093</v>
      </c>
      <c r="C1312" s="97" t="s">
        <v>2710</v>
      </c>
      <c r="D1312" s="108">
        <v>571601072360</v>
      </c>
      <c r="E1312" s="86" t="s">
        <v>0</v>
      </c>
      <c r="F1312" s="86" t="s">
        <v>1</v>
      </c>
      <c r="G1312" s="87">
        <v>100000</v>
      </c>
      <c r="H1312" s="88">
        <v>46123</v>
      </c>
      <c r="I1312" s="89"/>
    </row>
    <row r="1313" spans="1:9" s="142" customFormat="1" ht="17.25" customHeight="1" x14ac:dyDescent="0.25">
      <c r="A1313" s="83" t="s">
        <v>2711</v>
      </c>
      <c r="B1313" s="84">
        <v>46094</v>
      </c>
      <c r="C1313" s="97" t="s">
        <v>2571</v>
      </c>
      <c r="D1313" s="108">
        <v>572004226530</v>
      </c>
      <c r="E1313" s="86" t="s">
        <v>0</v>
      </c>
      <c r="F1313" s="86" t="s">
        <v>1</v>
      </c>
      <c r="G1313" s="87">
        <v>2500000</v>
      </c>
      <c r="H1313" s="88">
        <v>46458</v>
      </c>
      <c r="I1313" s="89"/>
    </row>
    <row r="1314" spans="1:9" s="142" customFormat="1" ht="17.25" customHeight="1" x14ac:dyDescent="0.25">
      <c r="A1314" s="83" t="s">
        <v>2712</v>
      </c>
      <c r="B1314" s="84">
        <v>46094</v>
      </c>
      <c r="C1314" s="97" t="s">
        <v>2713</v>
      </c>
      <c r="D1314" s="108">
        <v>5709000384</v>
      </c>
      <c r="E1314" s="86" t="s">
        <v>0</v>
      </c>
      <c r="F1314" s="86" t="s">
        <v>1</v>
      </c>
      <c r="G1314" s="87">
        <v>100000</v>
      </c>
      <c r="H1314" s="88">
        <v>46457</v>
      </c>
      <c r="I1314" s="89"/>
    </row>
    <row r="1315" spans="1:9" s="142" customFormat="1" ht="17.25" customHeight="1" x14ac:dyDescent="0.25">
      <c r="A1315" s="83" t="s">
        <v>2714</v>
      </c>
      <c r="B1315" s="84">
        <v>46098</v>
      </c>
      <c r="C1315" s="97" t="s">
        <v>1258</v>
      </c>
      <c r="D1315" s="108">
        <v>572005796081</v>
      </c>
      <c r="E1315" s="86" t="s">
        <v>0</v>
      </c>
      <c r="F1315" s="86" t="s">
        <v>1</v>
      </c>
      <c r="G1315" s="87">
        <v>400000</v>
      </c>
      <c r="H1315" s="88">
        <v>46461</v>
      </c>
      <c r="I1315" s="89"/>
    </row>
    <row r="1316" spans="1:9" s="142" customFormat="1" ht="17.25" customHeight="1" x14ac:dyDescent="0.25">
      <c r="A1316" s="83" t="s">
        <v>2717</v>
      </c>
      <c r="B1316" s="84">
        <v>46099</v>
      </c>
      <c r="C1316" s="97" t="s">
        <v>469</v>
      </c>
      <c r="D1316" s="108">
        <v>572300005530</v>
      </c>
      <c r="E1316" s="86" t="s">
        <v>0</v>
      </c>
      <c r="F1316" s="86" t="s">
        <v>1</v>
      </c>
      <c r="G1316" s="87">
        <v>100000</v>
      </c>
      <c r="H1316" s="88">
        <v>46190</v>
      </c>
      <c r="I1316" s="89"/>
    </row>
    <row r="1317" spans="1:9" s="142" customFormat="1" ht="17.25" customHeight="1" x14ac:dyDescent="0.25">
      <c r="A1317" s="83" t="s">
        <v>2718</v>
      </c>
      <c r="B1317" s="84">
        <v>46100</v>
      </c>
      <c r="C1317" s="97" t="s">
        <v>2719</v>
      </c>
      <c r="D1317" s="108">
        <v>575302136809</v>
      </c>
      <c r="E1317" s="86" t="s">
        <v>0</v>
      </c>
      <c r="F1317" s="86" t="s">
        <v>1</v>
      </c>
      <c r="G1317" s="87">
        <v>100000</v>
      </c>
      <c r="H1317" s="88">
        <v>46129</v>
      </c>
      <c r="I1317" s="89"/>
    </row>
    <row r="1318" spans="1:9" s="142" customFormat="1" ht="17.25" customHeight="1" x14ac:dyDescent="0.25">
      <c r="A1318" s="83" t="s">
        <v>2720</v>
      </c>
      <c r="B1318" s="84">
        <v>46101</v>
      </c>
      <c r="C1318" s="97" t="s">
        <v>2721</v>
      </c>
      <c r="D1318" s="108">
        <v>5710005041</v>
      </c>
      <c r="E1318" s="86" t="s">
        <v>0</v>
      </c>
      <c r="F1318" s="86" t="s">
        <v>1</v>
      </c>
      <c r="G1318" s="87">
        <v>750000</v>
      </c>
      <c r="H1318" s="88">
        <v>46100</v>
      </c>
      <c r="I1318" s="89"/>
    </row>
    <row r="1319" spans="1:9" s="142" customFormat="1" ht="17.25" customHeight="1" x14ac:dyDescent="0.25">
      <c r="A1319" s="83" t="s">
        <v>2722</v>
      </c>
      <c r="B1319" s="84">
        <v>46101</v>
      </c>
      <c r="C1319" s="97" t="s">
        <v>1973</v>
      </c>
      <c r="D1319" s="108">
        <v>571101311524</v>
      </c>
      <c r="E1319" s="86" t="s">
        <v>0</v>
      </c>
      <c r="F1319" s="86" t="s">
        <v>1</v>
      </c>
      <c r="G1319" s="87">
        <v>100000</v>
      </c>
      <c r="H1319" s="88">
        <v>46192</v>
      </c>
      <c r="I1319" s="89"/>
    </row>
    <row r="1320" spans="1:9" s="142" customFormat="1" ht="17.25" customHeight="1" x14ac:dyDescent="0.25">
      <c r="A1320" s="83" t="s">
        <v>2725</v>
      </c>
      <c r="B1320" s="84">
        <v>46104</v>
      </c>
      <c r="C1320" s="97" t="s">
        <v>671</v>
      </c>
      <c r="D1320" s="108">
        <v>572300556190</v>
      </c>
      <c r="E1320" s="86" t="s">
        <v>0</v>
      </c>
      <c r="F1320" s="86" t="s">
        <v>1</v>
      </c>
      <c r="G1320" s="87">
        <v>1650000</v>
      </c>
      <c r="H1320" s="88">
        <v>46827</v>
      </c>
      <c r="I1320" s="89"/>
    </row>
    <row r="1321" spans="1:9" s="142" customFormat="1" ht="17.25" customHeight="1" x14ac:dyDescent="0.25">
      <c r="A1321" s="83" t="s">
        <v>2728</v>
      </c>
      <c r="B1321" s="84">
        <v>46106</v>
      </c>
      <c r="C1321" s="97" t="s">
        <v>2729</v>
      </c>
      <c r="D1321" s="108">
        <v>571502508084</v>
      </c>
      <c r="E1321" s="86" t="s">
        <v>0</v>
      </c>
      <c r="F1321" s="86" t="s">
        <v>1</v>
      </c>
      <c r="G1321" s="87">
        <v>640000</v>
      </c>
      <c r="H1321" s="88">
        <v>47197</v>
      </c>
      <c r="I1321" s="89"/>
    </row>
    <row r="1322" spans="1:9" s="142" customFormat="1" ht="17.25" customHeight="1" x14ac:dyDescent="0.25">
      <c r="A1322" s="83" t="s">
        <v>2730</v>
      </c>
      <c r="B1322" s="84">
        <v>46107</v>
      </c>
      <c r="C1322" s="97" t="s">
        <v>2731</v>
      </c>
      <c r="D1322" s="108">
        <v>572000121504</v>
      </c>
      <c r="E1322" s="86" t="s">
        <v>0</v>
      </c>
      <c r="F1322" s="86" t="s">
        <v>1</v>
      </c>
      <c r="G1322" s="87">
        <v>1000000</v>
      </c>
      <c r="H1322" s="88">
        <v>47933</v>
      </c>
      <c r="I1322" s="89"/>
    </row>
    <row r="1323" spans="1:9" s="142" customFormat="1" ht="17.25" customHeight="1" x14ac:dyDescent="0.25">
      <c r="A1323" s="83" t="s">
        <v>2732</v>
      </c>
      <c r="B1323" s="84">
        <v>46111</v>
      </c>
      <c r="C1323" s="97" t="s">
        <v>1129</v>
      </c>
      <c r="D1323" s="108">
        <v>5751055570</v>
      </c>
      <c r="E1323" s="86" t="s">
        <v>0</v>
      </c>
      <c r="F1323" s="86" t="s">
        <v>1</v>
      </c>
      <c r="G1323" s="87">
        <v>7772000</v>
      </c>
      <c r="H1323" s="88">
        <v>47935</v>
      </c>
      <c r="I1323" s="89"/>
    </row>
    <row r="1324" spans="1:9" s="142" customFormat="1" ht="17.25" customHeight="1" x14ac:dyDescent="0.25">
      <c r="A1324" s="83" t="s">
        <v>2735</v>
      </c>
      <c r="B1324" s="84">
        <v>46118</v>
      </c>
      <c r="C1324" s="97" t="s">
        <v>2736</v>
      </c>
      <c r="D1324" s="108">
        <v>7801271157</v>
      </c>
      <c r="E1324" s="86" t="s">
        <v>0</v>
      </c>
      <c r="F1324" s="86" t="s">
        <v>1</v>
      </c>
      <c r="G1324" s="87">
        <v>14400000</v>
      </c>
      <c r="H1324" s="88">
        <v>47214</v>
      </c>
      <c r="I1324" s="89"/>
    </row>
    <row r="1325" spans="1:9" s="142" customFormat="1" ht="17.25" customHeight="1" x14ac:dyDescent="0.25">
      <c r="A1325" s="83" t="s">
        <v>2737</v>
      </c>
      <c r="B1325" s="84">
        <v>46122</v>
      </c>
      <c r="C1325" s="97" t="s">
        <v>2738</v>
      </c>
      <c r="D1325" s="108">
        <v>575307426050</v>
      </c>
      <c r="E1325" s="86" t="s">
        <v>0</v>
      </c>
      <c r="F1325" s="86" t="s">
        <v>1</v>
      </c>
      <c r="G1325" s="87">
        <v>1850000</v>
      </c>
      <c r="H1325" s="88">
        <v>47217</v>
      </c>
      <c r="I1325" s="89"/>
    </row>
    <row r="1326" spans="1:9" s="142" customFormat="1" ht="17.25" customHeight="1" x14ac:dyDescent="0.25">
      <c r="A1326" s="83" t="s">
        <v>2739</v>
      </c>
      <c r="B1326" s="84">
        <v>46125</v>
      </c>
      <c r="C1326" s="97" t="s">
        <v>2740</v>
      </c>
      <c r="D1326" s="108">
        <v>570202138909</v>
      </c>
      <c r="E1326" s="86" t="s">
        <v>0</v>
      </c>
      <c r="F1326" s="86" t="s">
        <v>1</v>
      </c>
      <c r="G1326" s="87">
        <v>100000</v>
      </c>
      <c r="H1326" s="88">
        <v>46154</v>
      </c>
      <c r="I1326" s="89"/>
    </row>
    <row r="1327" spans="1:9" s="142" customFormat="1" ht="17.25" customHeight="1" x14ac:dyDescent="0.25">
      <c r="A1327" s="83" t="s">
        <v>2741</v>
      </c>
      <c r="B1327" s="84">
        <v>46126</v>
      </c>
      <c r="C1327" s="97" t="s">
        <v>2743</v>
      </c>
      <c r="D1327" s="108">
        <v>575107277757</v>
      </c>
      <c r="E1327" s="86" t="s">
        <v>0</v>
      </c>
      <c r="F1327" s="86" t="s">
        <v>1</v>
      </c>
      <c r="G1327" s="87">
        <v>887400</v>
      </c>
      <c r="H1327" s="88">
        <v>47221</v>
      </c>
      <c r="I1327" s="89"/>
    </row>
    <row r="1328" spans="1:9" s="142" customFormat="1" ht="17.25" customHeight="1" x14ac:dyDescent="0.25">
      <c r="A1328" s="83" t="s">
        <v>2742</v>
      </c>
      <c r="B1328" s="84">
        <v>46126</v>
      </c>
      <c r="C1328" s="97" t="s">
        <v>2743</v>
      </c>
      <c r="D1328" s="108">
        <v>575107277757</v>
      </c>
      <c r="E1328" s="86" t="s">
        <v>0</v>
      </c>
      <c r="F1328" s="86" t="s">
        <v>1</v>
      </c>
      <c r="G1328" s="87">
        <v>1530000</v>
      </c>
      <c r="H1328" s="88">
        <v>46673</v>
      </c>
      <c r="I1328" s="89"/>
    </row>
    <row r="1329" spans="1:9" s="142" customFormat="1" ht="17.25" customHeight="1" x14ac:dyDescent="0.25">
      <c r="A1329" s="83" t="s">
        <v>2744</v>
      </c>
      <c r="B1329" s="84">
        <v>46128</v>
      </c>
      <c r="C1329" s="97" t="s">
        <v>2745</v>
      </c>
      <c r="D1329" s="108">
        <v>132610620427</v>
      </c>
      <c r="E1329" s="86" t="s">
        <v>0</v>
      </c>
      <c r="F1329" s="86" t="s">
        <v>1</v>
      </c>
      <c r="G1329" s="87">
        <v>6300000</v>
      </c>
      <c r="H1329" s="88">
        <v>46675</v>
      </c>
      <c r="I1329" s="89"/>
    </row>
    <row r="1330" spans="1:9" s="142" customFormat="1" ht="17.25" customHeight="1" x14ac:dyDescent="0.25">
      <c r="A1330" s="83" t="s">
        <v>2753</v>
      </c>
      <c r="B1330" s="84">
        <v>46129</v>
      </c>
      <c r="C1330" s="97" t="s">
        <v>2750</v>
      </c>
      <c r="D1330" s="108">
        <v>575300523376</v>
      </c>
      <c r="E1330" s="86" t="s">
        <v>0</v>
      </c>
      <c r="F1330" s="86" t="s">
        <v>1</v>
      </c>
      <c r="G1330" s="87">
        <v>5000000</v>
      </c>
      <c r="H1330" s="88">
        <v>47225</v>
      </c>
      <c r="I1330" s="89"/>
    </row>
    <row r="1331" spans="1:9" s="142" customFormat="1" ht="17.25" customHeight="1" x14ac:dyDescent="0.25">
      <c r="A1331" s="83" t="s">
        <v>2747</v>
      </c>
      <c r="B1331" s="84">
        <v>46132</v>
      </c>
      <c r="C1331" s="97" t="s">
        <v>2746</v>
      </c>
      <c r="D1331" s="108">
        <v>575307757207</v>
      </c>
      <c r="E1331" s="86" t="s">
        <v>0</v>
      </c>
      <c r="F1331" s="86" t="s">
        <v>1</v>
      </c>
      <c r="G1331" s="87">
        <v>100000</v>
      </c>
      <c r="H1331" s="88">
        <v>46193</v>
      </c>
      <c r="I1331" s="89"/>
    </row>
    <row r="1332" spans="1:9" s="142" customFormat="1" ht="17.25" customHeight="1" x14ac:dyDescent="0.25">
      <c r="A1332" s="83" t="s">
        <v>2748</v>
      </c>
      <c r="B1332" s="84">
        <v>46132</v>
      </c>
      <c r="C1332" s="97" t="s">
        <v>2436</v>
      </c>
      <c r="D1332" s="108">
        <v>571406386161</v>
      </c>
      <c r="E1332" s="86" t="s">
        <v>0</v>
      </c>
      <c r="F1332" s="86" t="s">
        <v>1</v>
      </c>
      <c r="G1332" s="87">
        <v>300000</v>
      </c>
      <c r="H1332" s="88">
        <v>46456</v>
      </c>
      <c r="I1332" s="89"/>
    </row>
    <row r="1333" spans="1:9" s="142" customFormat="1" ht="17.25" customHeight="1" x14ac:dyDescent="0.25">
      <c r="A1333" s="83" t="s">
        <v>2749</v>
      </c>
      <c r="B1333" s="84">
        <v>46132</v>
      </c>
      <c r="C1333" s="97" t="s">
        <v>2571</v>
      </c>
      <c r="D1333" s="108">
        <v>572004226530</v>
      </c>
      <c r="E1333" s="86" t="s">
        <v>0</v>
      </c>
      <c r="F1333" s="86" t="s">
        <v>1</v>
      </c>
      <c r="G1333" s="87">
        <v>600000</v>
      </c>
      <c r="H1333" s="88">
        <v>46863</v>
      </c>
      <c r="I1333" s="89"/>
    </row>
    <row r="1334" spans="1:9" s="142" customFormat="1" ht="17.25" customHeight="1" x14ac:dyDescent="0.25">
      <c r="A1334" s="83" t="s">
        <v>2751</v>
      </c>
      <c r="B1334" s="84">
        <v>46133</v>
      </c>
      <c r="C1334" s="97" t="s">
        <v>2752</v>
      </c>
      <c r="D1334" s="108">
        <v>571100757806</v>
      </c>
      <c r="E1334" s="86" t="s">
        <v>0</v>
      </c>
      <c r="F1334" s="86" t="s">
        <v>1</v>
      </c>
      <c r="G1334" s="87">
        <v>550000</v>
      </c>
      <c r="H1334" s="88">
        <v>46461</v>
      </c>
      <c r="I1334" s="89"/>
    </row>
    <row r="1335" spans="1:9" s="142" customFormat="1" ht="17.25" customHeight="1" x14ac:dyDescent="0.25">
      <c r="A1335" s="83" t="s">
        <v>2755</v>
      </c>
      <c r="B1335" s="84">
        <v>46135</v>
      </c>
      <c r="C1335" s="97" t="s">
        <v>2636</v>
      </c>
      <c r="D1335" s="108">
        <v>5751054560</v>
      </c>
      <c r="E1335" s="86" t="s">
        <v>0</v>
      </c>
      <c r="F1335" s="86" t="s">
        <v>1</v>
      </c>
      <c r="G1335" s="87">
        <v>100000</v>
      </c>
      <c r="H1335" s="88">
        <v>46165</v>
      </c>
      <c r="I1335" s="89"/>
    </row>
    <row r="1336" spans="1:9" s="142" customFormat="1" ht="17.25" customHeight="1" x14ac:dyDescent="0.25">
      <c r="A1336" s="83" t="s">
        <v>2756</v>
      </c>
      <c r="B1336" s="84">
        <v>46135</v>
      </c>
      <c r="C1336" s="97" t="s">
        <v>1311</v>
      </c>
      <c r="D1336" s="108">
        <v>5703017046</v>
      </c>
      <c r="E1336" s="86" t="s">
        <v>0</v>
      </c>
      <c r="F1336" s="86" t="s">
        <v>1</v>
      </c>
      <c r="G1336" s="87">
        <v>10030000</v>
      </c>
      <c r="H1336" s="88">
        <v>46903</v>
      </c>
      <c r="I1336" s="89"/>
    </row>
    <row r="1337" spans="1:9" s="142" customFormat="1" ht="17.25" customHeight="1" x14ac:dyDescent="0.25">
      <c r="A1337" s="83" t="s">
        <v>2757</v>
      </c>
      <c r="B1337" s="84">
        <v>46135</v>
      </c>
      <c r="C1337" s="97" t="s">
        <v>1311</v>
      </c>
      <c r="D1337" s="108">
        <v>5703017046</v>
      </c>
      <c r="E1337" s="86" t="s">
        <v>0</v>
      </c>
      <c r="F1337" s="86" t="s">
        <v>1</v>
      </c>
      <c r="G1337" s="87">
        <v>6519500</v>
      </c>
      <c r="H1337" s="88">
        <v>47228</v>
      </c>
      <c r="I1337" s="89"/>
    </row>
    <row r="1338" spans="1:9" s="142" customFormat="1" ht="17.25" customHeight="1" x14ac:dyDescent="0.25">
      <c r="A1338" s="83" t="s">
        <v>2759</v>
      </c>
      <c r="B1338" s="84">
        <v>46140</v>
      </c>
      <c r="C1338" s="97" t="s">
        <v>2760</v>
      </c>
      <c r="D1338" s="108">
        <v>575404757971</v>
      </c>
      <c r="E1338" s="86" t="s">
        <v>0</v>
      </c>
      <c r="F1338" s="86" t="s">
        <v>1</v>
      </c>
      <c r="G1338" s="87">
        <v>800000</v>
      </c>
      <c r="H1338" s="88">
        <v>46860</v>
      </c>
      <c r="I1338" s="89"/>
    </row>
    <row r="1339" spans="1:9" s="142" customFormat="1" ht="17.25" customHeight="1" x14ac:dyDescent="0.25">
      <c r="A1339" s="83" t="s">
        <v>2764</v>
      </c>
      <c r="B1339" s="84">
        <v>46140</v>
      </c>
      <c r="C1339" s="97" t="s">
        <v>2765</v>
      </c>
      <c r="D1339" s="108">
        <v>5752059874</v>
      </c>
      <c r="E1339" s="86" t="s">
        <v>0</v>
      </c>
      <c r="F1339" s="86" t="s">
        <v>1</v>
      </c>
      <c r="G1339" s="87">
        <v>500000</v>
      </c>
      <c r="H1339" s="88">
        <v>47235</v>
      </c>
      <c r="I1339" s="89"/>
    </row>
    <row r="1340" spans="1:9" s="142" customFormat="1" ht="17.25" customHeight="1" x14ac:dyDescent="0.25">
      <c r="A1340" s="83" t="s">
        <v>2763</v>
      </c>
      <c r="B1340" s="84">
        <v>46141</v>
      </c>
      <c r="C1340" s="97" t="s">
        <v>2571</v>
      </c>
      <c r="D1340" s="108">
        <v>572004226530</v>
      </c>
      <c r="E1340" s="86" t="s">
        <v>0</v>
      </c>
      <c r="F1340" s="86" t="s">
        <v>1</v>
      </c>
      <c r="G1340" s="87">
        <v>700000</v>
      </c>
      <c r="H1340" s="88">
        <v>46506</v>
      </c>
      <c r="I1340" s="89"/>
    </row>
    <row r="1341" spans="1:9" s="142" customFormat="1" ht="17.25" customHeight="1" x14ac:dyDescent="0.25">
      <c r="A1341" s="83" t="s">
        <v>2766</v>
      </c>
      <c r="B1341" s="84">
        <v>46142</v>
      </c>
      <c r="C1341" s="97" t="s">
        <v>727</v>
      </c>
      <c r="D1341" s="108">
        <v>572300161515</v>
      </c>
      <c r="E1341" s="86" t="s">
        <v>0</v>
      </c>
      <c r="F1341" s="86" t="s">
        <v>1</v>
      </c>
      <c r="G1341" s="87">
        <v>1250000</v>
      </c>
      <c r="H1341" s="88">
        <v>47238</v>
      </c>
      <c r="I1341" s="89"/>
    </row>
    <row r="1342" spans="1:9" s="142" customFormat="1" ht="17.25" customHeight="1" x14ac:dyDescent="0.25">
      <c r="A1342" s="83"/>
      <c r="B1342" s="84"/>
      <c r="C1342" s="97"/>
      <c r="D1342" s="108"/>
      <c r="E1342" s="86"/>
      <c r="F1342" s="86"/>
      <c r="G1342" s="87"/>
      <c r="H1342" s="88"/>
      <c r="I1342" s="89"/>
    </row>
    <row r="1343" spans="1:9" s="142" customFormat="1" ht="17.25" customHeight="1" x14ac:dyDescent="0.25">
      <c r="A1343" s="83"/>
      <c r="B1343" s="84"/>
      <c r="C1343" s="97"/>
      <c r="D1343" s="108"/>
      <c r="E1343" s="86"/>
      <c r="F1343" s="86"/>
      <c r="G1343" s="87"/>
      <c r="H1343" s="88"/>
      <c r="I1343" s="89"/>
    </row>
    <row r="1344" spans="1:9" x14ac:dyDescent="0.25">
      <c r="A1344" s="183"/>
      <c r="B1344" s="183"/>
      <c r="C1344" s="183"/>
      <c r="D1344" s="183"/>
      <c r="E1344" s="183"/>
      <c r="F1344" s="183"/>
      <c r="G1344" s="183"/>
      <c r="H1344" s="183"/>
      <c r="I1344" s="183"/>
    </row>
    <row r="1345" spans="1:9" x14ac:dyDescent="0.25">
      <c r="A1345" s="180" t="s">
        <v>64</v>
      </c>
      <c r="B1345" s="181"/>
      <c r="C1345" s="181"/>
      <c r="D1345" s="181"/>
      <c r="E1345" s="181"/>
      <c r="F1345" s="181"/>
      <c r="G1345" s="181"/>
      <c r="H1345" s="181"/>
      <c r="I1345" s="182"/>
    </row>
    <row r="1346" spans="1:9" x14ac:dyDescent="0.25">
      <c r="A1346" s="113" t="s">
        <v>103</v>
      </c>
      <c r="B1346" s="114">
        <v>42697</v>
      </c>
      <c r="C1346" s="115" t="s">
        <v>8</v>
      </c>
      <c r="D1346" s="116">
        <v>5717001582</v>
      </c>
      <c r="E1346" s="86" t="s">
        <v>0</v>
      </c>
      <c r="F1346" s="86" t="s">
        <v>1</v>
      </c>
      <c r="G1346" s="117">
        <v>3000000</v>
      </c>
      <c r="H1346" s="118">
        <v>43060</v>
      </c>
      <c r="I1346" s="89"/>
    </row>
    <row r="1347" spans="1:9" x14ac:dyDescent="0.25">
      <c r="A1347" s="8" t="s">
        <v>104</v>
      </c>
      <c r="B1347" s="16">
        <v>42706</v>
      </c>
      <c r="C1347" s="17" t="s">
        <v>12</v>
      </c>
      <c r="D1347" s="21">
        <v>5753046229</v>
      </c>
      <c r="E1347" s="12" t="s">
        <v>0</v>
      </c>
      <c r="F1347" s="12" t="s">
        <v>1</v>
      </c>
      <c r="G1347" s="19">
        <v>350000</v>
      </c>
      <c r="H1347" s="20">
        <v>43251</v>
      </c>
      <c r="I1347" s="15"/>
    </row>
    <row r="1348" spans="1:9" x14ac:dyDescent="0.25">
      <c r="A1348" s="8" t="s">
        <v>105</v>
      </c>
      <c r="B1348" s="16">
        <v>42731</v>
      </c>
      <c r="C1348" s="17" t="s">
        <v>15</v>
      </c>
      <c r="D1348" s="21">
        <v>5702004238</v>
      </c>
      <c r="E1348" s="12" t="s">
        <v>0</v>
      </c>
      <c r="F1348" s="12" t="s">
        <v>1</v>
      </c>
      <c r="G1348" s="19">
        <v>400000</v>
      </c>
      <c r="H1348" s="20">
        <v>43096</v>
      </c>
      <c r="I1348" s="15"/>
    </row>
    <row r="1349" spans="1:9" x14ac:dyDescent="0.25">
      <c r="A1349" s="8" t="s">
        <v>106</v>
      </c>
      <c r="B1349" s="16">
        <v>42732</v>
      </c>
      <c r="C1349" s="17" t="s">
        <v>17</v>
      </c>
      <c r="D1349" s="21">
        <v>5753062037</v>
      </c>
      <c r="E1349" s="12" t="s">
        <v>0</v>
      </c>
      <c r="F1349" s="12" t="s">
        <v>1</v>
      </c>
      <c r="G1349" s="19">
        <v>1440000</v>
      </c>
      <c r="H1349" s="20">
        <v>43462</v>
      </c>
      <c r="I1349" s="15"/>
    </row>
    <row r="1350" spans="1:9" x14ac:dyDescent="0.25">
      <c r="A1350" s="8" t="s">
        <v>107</v>
      </c>
      <c r="B1350" s="9">
        <v>42754</v>
      </c>
      <c r="C1350" s="17" t="s">
        <v>8</v>
      </c>
      <c r="D1350" s="24">
        <v>5717001582</v>
      </c>
      <c r="E1350" s="12" t="s">
        <v>0</v>
      </c>
      <c r="F1350" s="12" t="s">
        <v>1</v>
      </c>
      <c r="G1350" s="13">
        <v>3000000</v>
      </c>
      <c r="H1350" s="20">
        <v>43118</v>
      </c>
      <c r="I1350" s="15"/>
    </row>
    <row r="1351" spans="1:9" x14ac:dyDescent="0.25">
      <c r="A1351" s="8" t="s">
        <v>108</v>
      </c>
      <c r="B1351" s="16">
        <v>42765</v>
      </c>
      <c r="C1351" s="17" t="s">
        <v>21</v>
      </c>
      <c r="D1351" s="21">
        <v>5751032196</v>
      </c>
      <c r="E1351" s="12" t="s">
        <v>0</v>
      </c>
      <c r="F1351" s="12" t="s">
        <v>1</v>
      </c>
      <c r="G1351" s="13">
        <v>404000</v>
      </c>
      <c r="H1351" s="25">
        <v>43497</v>
      </c>
      <c r="I1351" s="15"/>
    </row>
    <row r="1352" spans="1:9" x14ac:dyDescent="0.25">
      <c r="A1352" s="8" t="s">
        <v>109</v>
      </c>
      <c r="B1352" s="9">
        <v>42761</v>
      </c>
      <c r="C1352" s="17" t="s">
        <v>22</v>
      </c>
      <c r="D1352" s="21">
        <v>5720015602</v>
      </c>
      <c r="E1352" s="12" t="s">
        <v>0</v>
      </c>
      <c r="F1352" s="12" t="s">
        <v>1</v>
      </c>
      <c r="G1352" s="13">
        <v>4860000</v>
      </c>
      <c r="H1352" s="20">
        <v>43110</v>
      </c>
      <c r="I1352" s="15"/>
    </row>
    <row r="1353" spans="1:9" x14ac:dyDescent="0.25">
      <c r="A1353" s="8" t="s">
        <v>110</v>
      </c>
      <c r="B1353" s="16">
        <v>42775</v>
      </c>
      <c r="C1353" s="17" t="s">
        <v>24</v>
      </c>
      <c r="D1353" s="21">
        <v>5752201217</v>
      </c>
      <c r="E1353" s="12" t="s">
        <v>0</v>
      </c>
      <c r="F1353" s="12" t="s">
        <v>1</v>
      </c>
      <c r="G1353" s="13">
        <v>750000</v>
      </c>
      <c r="H1353" s="20">
        <v>43504</v>
      </c>
      <c r="I1353" s="15"/>
    </row>
    <row r="1354" spans="1:9" x14ac:dyDescent="0.25">
      <c r="A1354" s="8" t="s">
        <v>111</v>
      </c>
      <c r="B1354" s="104">
        <v>42800</v>
      </c>
      <c r="C1354" s="22" t="s">
        <v>30</v>
      </c>
      <c r="D1354" s="23">
        <v>5711000409</v>
      </c>
      <c r="E1354" s="12" t="s">
        <v>0</v>
      </c>
      <c r="F1354" s="12" t="s">
        <v>1</v>
      </c>
      <c r="G1354" s="19">
        <v>2067250</v>
      </c>
      <c r="H1354" s="105">
        <v>43124</v>
      </c>
      <c r="I1354" s="15"/>
    </row>
    <row r="1355" spans="1:9" x14ac:dyDescent="0.25">
      <c r="A1355" s="8" t="s">
        <v>112</v>
      </c>
      <c r="B1355" s="104">
        <v>42800</v>
      </c>
      <c r="C1355" s="22" t="s">
        <v>32</v>
      </c>
      <c r="D1355" s="23">
        <v>5754200963</v>
      </c>
      <c r="E1355" s="12" t="s">
        <v>0</v>
      </c>
      <c r="F1355" s="12" t="s">
        <v>1</v>
      </c>
      <c r="G1355" s="19">
        <v>2800000</v>
      </c>
      <c r="H1355" s="105">
        <v>43171</v>
      </c>
      <c r="I1355" s="15"/>
    </row>
    <row r="1356" spans="1:9" x14ac:dyDescent="0.25">
      <c r="A1356" s="8" t="s">
        <v>113</v>
      </c>
      <c r="B1356" s="9">
        <v>42821</v>
      </c>
      <c r="C1356" s="22" t="s">
        <v>8</v>
      </c>
      <c r="D1356" s="24">
        <v>5717001582</v>
      </c>
      <c r="E1356" s="12" t="s">
        <v>0</v>
      </c>
      <c r="F1356" s="12" t="s">
        <v>1</v>
      </c>
      <c r="G1356" s="19">
        <v>1800000</v>
      </c>
      <c r="H1356" s="105">
        <v>43182</v>
      </c>
      <c r="I1356" s="15"/>
    </row>
    <row r="1357" spans="1:9" x14ac:dyDescent="0.25">
      <c r="A1357" s="8" t="s">
        <v>114</v>
      </c>
      <c r="B1357" s="9">
        <v>42821</v>
      </c>
      <c r="C1357" s="22" t="s">
        <v>36</v>
      </c>
      <c r="D1357" s="119">
        <v>5720997211</v>
      </c>
      <c r="E1357" s="12" t="s">
        <v>0</v>
      </c>
      <c r="F1357" s="12" t="s">
        <v>1</v>
      </c>
      <c r="G1357" s="19">
        <v>854871</v>
      </c>
      <c r="H1357" s="105">
        <v>43188</v>
      </c>
      <c r="I1357" s="15"/>
    </row>
    <row r="1358" spans="1:9" x14ac:dyDescent="0.25">
      <c r="A1358" s="8" t="s">
        <v>115</v>
      </c>
      <c r="B1358" s="9">
        <v>42821</v>
      </c>
      <c r="C1358" s="22" t="s">
        <v>36</v>
      </c>
      <c r="D1358" s="23">
        <v>5720997211</v>
      </c>
      <c r="E1358" s="12" t="s">
        <v>0</v>
      </c>
      <c r="F1358" s="12" t="s">
        <v>1</v>
      </c>
      <c r="G1358" s="19">
        <v>1134129</v>
      </c>
      <c r="H1358" s="105">
        <v>43660</v>
      </c>
      <c r="I1358" s="15"/>
    </row>
    <row r="1359" spans="1:9" x14ac:dyDescent="0.25">
      <c r="A1359" s="8" t="s">
        <v>116</v>
      </c>
      <c r="B1359" s="32">
        <v>42824</v>
      </c>
      <c r="C1359" s="120" t="s">
        <v>37</v>
      </c>
      <c r="D1359" s="121">
        <v>5722000760</v>
      </c>
      <c r="E1359" s="29" t="s">
        <v>0</v>
      </c>
      <c r="F1359" s="29" t="s">
        <v>1</v>
      </c>
      <c r="G1359" s="34">
        <v>3291100</v>
      </c>
      <c r="H1359" s="58">
        <v>43180</v>
      </c>
      <c r="I1359" s="15"/>
    </row>
    <row r="1360" spans="1:9" x14ac:dyDescent="0.25">
      <c r="A1360" s="8" t="s">
        <v>130</v>
      </c>
      <c r="B1360" s="36">
        <v>42888</v>
      </c>
      <c r="C1360" s="122" t="s">
        <v>122</v>
      </c>
      <c r="D1360" s="38">
        <v>5754021932</v>
      </c>
      <c r="E1360" s="12" t="s">
        <v>0</v>
      </c>
      <c r="F1360" s="12" t="s">
        <v>1</v>
      </c>
      <c r="G1360" s="13">
        <v>692605.61</v>
      </c>
      <c r="H1360" s="20">
        <v>43978</v>
      </c>
      <c r="I1360" s="27"/>
    </row>
    <row r="1361" spans="1:9" x14ac:dyDescent="0.25">
      <c r="A1361" s="8" t="s">
        <v>131</v>
      </c>
      <c r="B1361" s="32">
        <v>42900</v>
      </c>
      <c r="C1361" s="27" t="s">
        <v>56</v>
      </c>
      <c r="D1361" s="33">
        <v>5751032196</v>
      </c>
      <c r="E1361" s="29" t="s">
        <v>0</v>
      </c>
      <c r="F1361" s="29" t="s">
        <v>1</v>
      </c>
      <c r="G1361" s="34">
        <v>2893256.02</v>
      </c>
      <c r="H1361" s="35">
        <v>43266</v>
      </c>
      <c r="I1361" s="27"/>
    </row>
    <row r="1362" spans="1:9" x14ac:dyDescent="0.25">
      <c r="A1362" s="8" t="s">
        <v>117</v>
      </c>
      <c r="B1362" s="36">
        <v>42934</v>
      </c>
      <c r="C1362" s="15" t="s">
        <v>60</v>
      </c>
      <c r="D1362" s="21">
        <v>5754201195</v>
      </c>
      <c r="E1362" s="12" t="s">
        <v>0</v>
      </c>
      <c r="F1362" s="12" t="s">
        <v>1</v>
      </c>
      <c r="G1362" s="13">
        <v>2494900</v>
      </c>
      <c r="H1362" s="20">
        <v>43668</v>
      </c>
      <c r="I1362" s="27"/>
    </row>
    <row r="1363" spans="1:9" x14ac:dyDescent="0.25">
      <c r="A1363" s="8" t="s">
        <v>132</v>
      </c>
      <c r="B1363" s="36">
        <v>42968</v>
      </c>
      <c r="C1363" s="123" t="s">
        <v>118</v>
      </c>
      <c r="D1363" s="124">
        <v>5722000760</v>
      </c>
      <c r="E1363" s="12" t="s">
        <v>0</v>
      </c>
      <c r="F1363" s="12" t="s">
        <v>1</v>
      </c>
      <c r="G1363" s="13">
        <v>3317740</v>
      </c>
      <c r="H1363" s="20">
        <v>43329</v>
      </c>
      <c r="I1363" s="27"/>
    </row>
    <row r="1364" spans="1:9" x14ac:dyDescent="0.25">
      <c r="A1364" s="8" t="s">
        <v>133</v>
      </c>
      <c r="B1364" s="36">
        <v>42993</v>
      </c>
      <c r="C1364" s="123" t="s">
        <v>121</v>
      </c>
      <c r="D1364" s="124">
        <v>5752045215</v>
      </c>
      <c r="E1364" s="12" t="s">
        <v>0</v>
      </c>
      <c r="F1364" s="12" t="s">
        <v>1</v>
      </c>
      <c r="G1364" s="13">
        <v>4166500</v>
      </c>
      <c r="H1364" s="20">
        <v>43715</v>
      </c>
      <c r="I1364" s="27"/>
    </row>
    <row r="1365" spans="1:9" x14ac:dyDescent="0.25">
      <c r="A1365" s="8" t="s">
        <v>134</v>
      </c>
      <c r="B1365" s="36">
        <v>42998</v>
      </c>
      <c r="C1365" s="27" t="s">
        <v>56</v>
      </c>
      <c r="D1365" s="33">
        <v>5751032196</v>
      </c>
      <c r="E1365" s="12" t="s">
        <v>0</v>
      </c>
      <c r="F1365" s="12" t="s">
        <v>1</v>
      </c>
      <c r="G1365" s="13">
        <v>4890035.82</v>
      </c>
      <c r="H1365" s="20">
        <v>43192</v>
      </c>
      <c r="I1365" s="27"/>
    </row>
    <row r="1366" spans="1:9" x14ac:dyDescent="0.25">
      <c r="A1366" s="8" t="s">
        <v>135</v>
      </c>
      <c r="B1366" s="36">
        <v>42998</v>
      </c>
      <c r="C1366" s="123" t="s">
        <v>121</v>
      </c>
      <c r="D1366" s="124">
        <v>5752045215</v>
      </c>
      <c r="E1366" s="12" t="s">
        <v>0</v>
      </c>
      <c r="F1366" s="12" t="s">
        <v>1</v>
      </c>
      <c r="G1366" s="13">
        <v>830000</v>
      </c>
      <c r="H1366" s="20">
        <v>43715</v>
      </c>
      <c r="I1366" s="27"/>
    </row>
    <row r="1367" spans="1:9" x14ac:dyDescent="0.25">
      <c r="A1367" s="8" t="s">
        <v>136</v>
      </c>
      <c r="B1367" s="36">
        <v>43000</v>
      </c>
      <c r="C1367" s="15" t="s">
        <v>8</v>
      </c>
      <c r="D1367" s="24">
        <v>5717001582</v>
      </c>
      <c r="E1367" s="12" t="s">
        <v>0</v>
      </c>
      <c r="F1367" s="12" t="s">
        <v>1</v>
      </c>
      <c r="G1367" s="13">
        <v>6000000</v>
      </c>
      <c r="H1367" s="20">
        <v>43364</v>
      </c>
      <c r="I1367" s="15"/>
    </row>
    <row r="1368" spans="1:9" x14ac:dyDescent="0.25">
      <c r="A1368" s="8" t="s">
        <v>142</v>
      </c>
      <c r="B1368" s="36">
        <v>43018</v>
      </c>
      <c r="C1368" s="15" t="s">
        <v>145</v>
      </c>
      <c r="D1368" s="24">
        <v>5754022069</v>
      </c>
      <c r="E1368" s="29" t="s">
        <v>0</v>
      </c>
      <c r="F1368" s="29" t="s">
        <v>1</v>
      </c>
      <c r="G1368" s="45">
        <v>5000000</v>
      </c>
      <c r="H1368" s="42">
        <v>43761</v>
      </c>
      <c r="I1368" s="27"/>
    </row>
    <row r="1369" spans="1:9" ht="15.75" customHeight="1" x14ac:dyDescent="0.25">
      <c r="A1369" s="125" t="s">
        <v>158</v>
      </c>
      <c r="B1369" s="14">
        <v>43074</v>
      </c>
      <c r="C1369" s="126" t="s">
        <v>166</v>
      </c>
      <c r="D1369" s="127">
        <v>5751028560</v>
      </c>
      <c r="E1369" s="29" t="s">
        <v>0</v>
      </c>
      <c r="F1369" s="29" t="s">
        <v>1</v>
      </c>
      <c r="G1369" s="51">
        <v>1000000</v>
      </c>
      <c r="H1369" s="128">
        <v>44170</v>
      </c>
      <c r="I1369" s="53"/>
    </row>
    <row r="1370" spans="1:9" x14ac:dyDescent="0.25">
      <c r="A1370" s="8" t="s">
        <v>159</v>
      </c>
      <c r="B1370" s="36">
        <v>43074</v>
      </c>
      <c r="C1370" s="129" t="s">
        <v>162</v>
      </c>
      <c r="D1370" s="130">
        <v>5753030490</v>
      </c>
      <c r="E1370" s="131" t="s">
        <v>0</v>
      </c>
      <c r="F1370" s="131" t="s">
        <v>1</v>
      </c>
      <c r="G1370" s="132">
        <v>5500000</v>
      </c>
      <c r="H1370" s="133">
        <v>43652</v>
      </c>
      <c r="I1370" s="53"/>
    </row>
    <row r="1371" spans="1:9" x14ac:dyDescent="0.25">
      <c r="A1371" s="41" t="s">
        <v>160</v>
      </c>
      <c r="B1371" s="46">
        <v>43075</v>
      </c>
      <c r="C1371" s="134" t="s">
        <v>163</v>
      </c>
      <c r="D1371" s="135">
        <v>575300002260</v>
      </c>
      <c r="E1371" s="50" t="s">
        <v>0</v>
      </c>
      <c r="F1371" s="50" t="s">
        <v>1</v>
      </c>
      <c r="G1371" s="51">
        <v>16210000</v>
      </c>
      <c r="H1371" s="47">
        <v>44156</v>
      </c>
      <c r="I1371" s="136"/>
    </row>
    <row r="1372" spans="1:9" x14ac:dyDescent="0.25">
      <c r="A1372" s="8" t="s">
        <v>161</v>
      </c>
      <c r="B1372" s="36">
        <v>43088</v>
      </c>
      <c r="C1372" s="15" t="s">
        <v>164</v>
      </c>
      <c r="D1372" s="24">
        <v>5751035990</v>
      </c>
      <c r="E1372" s="12" t="s">
        <v>0</v>
      </c>
      <c r="F1372" s="12" t="s">
        <v>1</v>
      </c>
      <c r="G1372" s="13">
        <v>19300000</v>
      </c>
      <c r="H1372" s="20">
        <v>44190</v>
      </c>
      <c r="I1372" s="15"/>
    </row>
    <row r="1373" spans="1:9" x14ac:dyDescent="0.25">
      <c r="A1373" s="137" t="s">
        <v>169</v>
      </c>
      <c r="B1373" s="36">
        <v>43137</v>
      </c>
      <c r="C1373" s="15" t="s">
        <v>36</v>
      </c>
      <c r="D1373" s="23">
        <v>5720997211</v>
      </c>
      <c r="E1373" s="12" t="s">
        <v>0</v>
      </c>
      <c r="F1373" s="12" t="s">
        <v>1</v>
      </c>
      <c r="G1373" s="13">
        <v>308000</v>
      </c>
      <c r="H1373" s="20">
        <v>43494</v>
      </c>
      <c r="I1373" s="15"/>
    </row>
    <row r="1374" spans="1:9" x14ac:dyDescent="0.25">
      <c r="A1374" s="8" t="s">
        <v>181</v>
      </c>
      <c r="B1374" s="14">
        <v>43207</v>
      </c>
      <c r="C1374" s="126" t="s">
        <v>166</v>
      </c>
      <c r="D1374" s="24">
        <v>5751028560</v>
      </c>
      <c r="E1374" s="12" t="s">
        <v>0</v>
      </c>
      <c r="F1374" s="12" t="s">
        <v>1</v>
      </c>
      <c r="G1374" s="13">
        <v>2500000</v>
      </c>
      <c r="H1374" s="20">
        <v>44280</v>
      </c>
      <c r="I1374" s="15"/>
    </row>
    <row r="1375" spans="1:9" x14ac:dyDescent="0.25">
      <c r="A1375" s="8" t="s">
        <v>191</v>
      </c>
      <c r="B1375" s="14">
        <v>43224</v>
      </c>
      <c r="C1375" s="126" t="s">
        <v>162</v>
      </c>
      <c r="D1375" s="124">
        <v>5753030490</v>
      </c>
      <c r="E1375" s="12" t="s">
        <v>0</v>
      </c>
      <c r="F1375" s="12" t="s">
        <v>1</v>
      </c>
      <c r="G1375" s="13">
        <v>17500000</v>
      </c>
      <c r="H1375" s="20">
        <v>43920</v>
      </c>
      <c r="I1375" s="15"/>
    </row>
    <row r="1376" spans="1:9" x14ac:dyDescent="0.25">
      <c r="A1376" s="8" t="s">
        <v>192</v>
      </c>
      <c r="B1376" s="14">
        <v>43248</v>
      </c>
      <c r="C1376" s="126" t="s">
        <v>193</v>
      </c>
      <c r="D1376" s="38">
        <v>5722111823</v>
      </c>
      <c r="E1376" s="12" t="s">
        <v>0</v>
      </c>
      <c r="F1376" s="12" t="s">
        <v>1</v>
      </c>
      <c r="G1376" s="13">
        <v>2000000</v>
      </c>
      <c r="H1376" s="20">
        <v>43424</v>
      </c>
      <c r="I1376" s="15"/>
    </row>
    <row r="1377" spans="1:9" x14ac:dyDescent="0.25">
      <c r="A1377" s="8" t="s">
        <v>196</v>
      </c>
      <c r="B1377" s="14">
        <v>43255</v>
      </c>
      <c r="C1377" s="126" t="s">
        <v>197</v>
      </c>
      <c r="D1377" s="124">
        <v>5751040542</v>
      </c>
      <c r="E1377" s="12" t="s">
        <v>0</v>
      </c>
      <c r="F1377" s="12" t="s">
        <v>1</v>
      </c>
      <c r="G1377" s="13">
        <v>2950000</v>
      </c>
      <c r="H1377" s="20">
        <v>44106</v>
      </c>
      <c r="I1377" s="15"/>
    </row>
    <row r="1378" spans="1:9" x14ac:dyDescent="0.25">
      <c r="A1378" s="8" t="s">
        <v>198</v>
      </c>
      <c r="B1378" s="14">
        <v>43265</v>
      </c>
      <c r="C1378" s="126" t="s">
        <v>199</v>
      </c>
      <c r="D1378" s="38">
        <v>5722003994</v>
      </c>
      <c r="E1378" s="12" t="s">
        <v>0</v>
      </c>
      <c r="F1378" s="12" t="s">
        <v>1</v>
      </c>
      <c r="G1378" s="13">
        <v>9250000</v>
      </c>
      <c r="H1378" s="20">
        <v>45091</v>
      </c>
      <c r="I1378" s="15"/>
    </row>
    <row r="1379" spans="1:9" x14ac:dyDescent="0.25">
      <c r="A1379" s="8" t="s">
        <v>200</v>
      </c>
      <c r="B1379" s="14">
        <v>43265</v>
      </c>
      <c r="C1379" s="126" t="s">
        <v>199</v>
      </c>
      <c r="D1379" s="38">
        <v>5722003994</v>
      </c>
      <c r="E1379" s="12" t="s">
        <v>0</v>
      </c>
      <c r="F1379" s="12" t="s">
        <v>1</v>
      </c>
      <c r="G1379" s="13">
        <v>4200000</v>
      </c>
      <c r="H1379" s="20">
        <v>45091</v>
      </c>
      <c r="I1379" s="15"/>
    </row>
    <row r="1380" spans="1:9" x14ac:dyDescent="0.25">
      <c r="A1380" s="57" t="s">
        <v>206</v>
      </c>
      <c r="B1380" s="105">
        <v>43273</v>
      </c>
      <c r="C1380" s="59" t="s">
        <v>201</v>
      </c>
      <c r="D1380" s="82">
        <v>5752057274</v>
      </c>
      <c r="E1380" s="12" t="s">
        <v>0</v>
      </c>
      <c r="F1380" s="12" t="s">
        <v>1</v>
      </c>
      <c r="G1380" s="61">
        <v>1400000</v>
      </c>
      <c r="H1380" s="62">
        <v>43819</v>
      </c>
      <c r="I1380" s="15"/>
    </row>
    <row r="1381" spans="1:9" x14ac:dyDescent="0.25">
      <c r="A1381" s="64" t="s">
        <v>210</v>
      </c>
      <c r="B1381" s="58">
        <v>43298</v>
      </c>
      <c r="C1381" s="65" t="s">
        <v>201</v>
      </c>
      <c r="D1381" s="138">
        <v>5752057274</v>
      </c>
      <c r="E1381" s="29" t="s">
        <v>0</v>
      </c>
      <c r="F1381" s="29" t="s">
        <v>1</v>
      </c>
      <c r="G1381" s="139">
        <v>7500000</v>
      </c>
      <c r="H1381" s="68">
        <v>43663</v>
      </c>
      <c r="I1381" s="27"/>
    </row>
    <row r="1382" spans="1:9" x14ac:dyDescent="0.25">
      <c r="A1382" s="57" t="s">
        <v>232</v>
      </c>
      <c r="B1382" s="69">
        <v>43362</v>
      </c>
      <c r="C1382" s="22" t="s">
        <v>231</v>
      </c>
      <c r="D1382" s="140">
        <v>575301799112</v>
      </c>
      <c r="E1382" s="12" t="s">
        <v>0</v>
      </c>
      <c r="F1382" s="12" t="s">
        <v>1</v>
      </c>
      <c r="G1382" s="92">
        <v>500000</v>
      </c>
      <c r="H1382" s="77">
        <v>43726</v>
      </c>
      <c r="I1382" s="15"/>
    </row>
    <row r="1383" spans="1:9" x14ac:dyDescent="0.25">
      <c r="A1383" s="141" t="s">
        <v>237</v>
      </c>
      <c r="B1383" s="69">
        <v>43375</v>
      </c>
      <c r="C1383" s="22" t="s">
        <v>234</v>
      </c>
      <c r="D1383" s="140">
        <v>5720997211</v>
      </c>
      <c r="E1383" s="38" t="s">
        <v>0</v>
      </c>
      <c r="F1383" s="38" t="s">
        <v>1</v>
      </c>
      <c r="G1383" s="5">
        <v>703000</v>
      </c>
      <c r="H1383" s="77">
        <v>43494</v>
      </c>
      <c r="I1383" s="15"/>
    </row>
    <row r="1384" spans="1:9" x14ac:dyDescent="0.25">
      <c r="A1384" s="141" t="s">
        <v>238</v>
      </c>
      <c r="B1384" s="69">
        <v>43375</v>
      </c>
      <c r="C1384" s="22" t="s">
        <v>234</v>
      </c>
      <c r="D1384" s="140">
        <v>5720997211</v>
      </c>
      <c r="E1384" s="38" t="s">
        <v>0</v>
      </c>
      <c r="F1384" s="38" t="s">
        <v>1</v>
      </c>
      <c r="G1384" s="5">
        <v>3453000</v>
      </c>
      <c r="H1384" s="77">
        <v>43738</v>
      </c>
      <c r="I1384" s="15"/>
    </row>
    <row r="1385" spans="1:9" x14ac:dyDescent="0.25">
      <c r="A1385" s="141" t="s">
        <v>239</v>
      </c>
      <c r="B1385" s="69">
        <v>43390</v>
      </c>
      <c r="C1385" s="22" t="s">
        <v>193</v>
      </c>
      <c r="D1385" s="140">
        <v>5722111823</v>
      </c>
      <c r="E1385" s="38" t="s">
        <v>0</v>
      </c>
      <c r="F1385" s="38" t="s">
        <v>1</v>
      </c>
      <c r="G1385" s="5">
        <v>2000000</v>
      </c>
      <c r="H1385" s="77">
        <v>43754</v>
      </c>
      <c r="I1385" s="15"/>
    </row>
    <row r="1386" spans="1:9" x14ac:dyDescent="0.25">
      <c r="A1386" s="141" t="s">
        <v>240</v>
      </c>
      <c r="B1386" s="69">
        <v>43391</v>
      </c>
      <c r="C1386" s="22" t="s">
        <v>235</v>
      </c>
      <c r="D1386" s="140">
        <v>5751027037</v>
      </c>
      <c r="E1386" s="38" t="s">
        <v>0</v>
      </c>
      <c r="F1386" s="38" t="s">
        <v>1</v>
      </c>
      <c r="G1386" s="5">
        <v>3990501.04</v>
      </c>
      <c r="H1386" s="77">
        <v>44484</v>
      </c>
      <c r="I1386" s="15"/>
    </row>
    <row r="1387" spans="1:9" x14ac:dyDescent="0.25">
      <c r="A1387" s="141" t="s">
        <v>241</v>
      </c>
      <c r="B1387" s="69">
        <v>43396</v>
      </c>
      <c r="C1387" s="22" t="s">
        <v>236</v>
      </c>
      <c r="D1387" s="140">
        <v>5753024987</v>
      </c>
      <c r="E1387" s="38" t="s">
        <v>0</v>
      </c>
      <c r="F1387" s="38" t="s">
        <v>1</v>
      </c>
      <c r="G1387" s="5">
        <v>450000</v>
      </c>
      <c r="H1387" s="77">
        <v>44491</v>
      </c>
      <c r="I1387" s="15"/>
    </row>
    <row r="1388" spans="1:9" x14ac:dyDescent="0.25">
      <c r="A1388" s="141" t="s">
        <v>258</v>
      </c>
      <c r="B1388" s="69">
        <v>43441</v>
      </c>
      <c r="C1388" s="22" t="s">
        <v>259</v>
      </c>
      <c r="D1388" s="140">
        <v>5751051368</v>
      </c>
      <c r="E1388" s="38" t="s">
        <v>0</v>
      </c>
      <c r="F1388" s="38" t="s">
        <v>1</v>
      </c>
      <c r="G1388" s="5">
        <v>25000000</v>
      </c>
      <c r="H1388" s="77">
        <v>44536</v>
      </c>
      <c r="I1388" s="15"/>
    </row>
    <row r="1389" spans="1:9" x14ac:dyDescent="0.25">
      <c r="A1389" s="141" t="s">
        <v>260</v>
      </c>
      <c r="B1389" s="69">
        <v>43441</v>
      </c>
      <c r="C1389" s="22" t="s">
        <v>259</v>
      </c>
      <c r="D1389" s="140">
        <v>5751051368</v>
      </c>
      <c r="E1389" s="38" t="s">
        <v>0</v>
      </c>
      <c r="F1389" s="38" t="s">
        <v>1</v>
      </c>
      <c r="G1389" s="5">
        <v>5000000</v>
      </c>
      <c r="H1389" s="77">
        <v>44900</v>
      </c>
      <c r="I1389" s="15"/>
    </row>
    <row r="1390" spans="1:9" x14ac:dyDescent="0.25">
      <c r="A1390" s="141" t="s">
        <v>261</v>
      </c>
      <c r="B1390" s="69">
        <v>43448</v>
      </c>
      <c r="C1390" s="22" t="s">
        <v>166</v>
      </c>
      <c r="D1390" s="140">
        <v>5751028560</v>
      </c>
      <c r="E1390" s="38" t="s">
        <v>0</v>
      </c>
      <c r="F1390" s="38" t="s">
        <v>1</v>
      </c>
      <c r="G1390" s="5">
        <v>7617360</v>
      </c>
      <c r="H1390" s="77">
        <v>44541</v>
      </c>
      <c r="I1390" s="15"/>
    </row>
    <row r="1391" spans="1:9" x14ac:dyDescent="0.25">
      <c r="A1391" s="141" t="s">
        <v>264</v>
      </c>
      <c r="B1391" s="69">
        <v>43455</v>
      </c>
      <c r="C1391" s="22" t="s">
        <v>265</v>
      </c>
      <c r="D1391" s="140">
        <v>7730618829</v>
      </c>
      <c r="E1391" s="38" t="s">
        <v>0</v>
      </c>
      <c r="F1391" s="38" t="s">
        <v>1</v>
      </c>
      <c r="G1391" s="5">
        <v>2700000</v>
      </c>
      <c r="H1391" s="77">
        <v>44672</v>
      </c>
      <c r="I1391" s="15"/>
    </row>
    <row r="1392" spans="1:9" x14ac:dyDescent="0.25">
      <c r="A1392" s="141" t="s">
        <v>281</v>
      </c>
      <c r="B1392" s="69">
        <v>43490</v>
      </c>
      <c r="C1392" s="22" t="s">
        <v>282</v>
      </c>
      <c r="D1392" s="140">
        <v>575207137898</v>
      </c>
      <c r="E1392" s="38" t="s">
        <v>0</v>
      </c>
      <c r="F1392" s="38" t="s">
        <v>1</v>
      </c>
      <c r="G1392" s="5">
        <v>1946400</v>
      </c>
      <c r="H1392" s="77">
        <v>44555</v>
      </c>
      <c r="I1392" s="15"/>
    </row>
    <row r="1393" spans="1:9" x14ac:dyDescent="0.25">
      <c r="A1393" s="141" t="s">
        <v>283</v>
      </c>
      <c r="B1393" s="69">
        <v>43517</v>
      </c>
      <c r="C1393" s="22" t="s">
        <v>163</v>
      </c>
      <c r="D1393" s="140">
        <v>575300002260</v>
      </c>
      <c r="E1393" s="38" t="s">
        <v>0</v>
      </c>
      <c r="F1393" s="38" t="s">
        <v>1</v>
      </c>
      <c r="G1393" s="5">
        <v>6000000</v>
      </c>
      <c r="H1393" s="77">
        <v>44520</v>
      </c>
      <c r="I1393" s="15"/>
    </row>
    <row r="1394" spans="1:9" ht="17.25" customHeight="1" x14ac:dyDescent="0.25">
      <c r="A1394" s="141" t="s">
        <v>286</v>
      </c>
      <c r="B1394" s="69">
        <v>43543</v>
      </c>
      <c r="C1394" s="22" t="s">
        <v>287</v>
      </c>
      <c r="D1394" s="140">
        <v>5702000699</v>
      </c>
      <c r="E1394" s="38" t="s">
        <v>0</v>
      </c>
      <c r="F1394" s="38" t="s">
        <v>1</v>
      </c>
      <c r="G1394" s="5">
        <v>650000</v>
      </c>
      <c r="H1394" s="77">
        <v>44092</v>
      </c>
      <c r="I1394" s="15"/>
    </row>
    <row r="1395" spans="1:9" x14ac:dyDescent="0.25">
      <c r="A1395" s="141" t="s">
        <v>289</v>
      </c>
      <c r="B1395" s="69">
        <v>43545</v>
      </c>
      <c r="C1395" s="22" t="s">
        <v>290</v>
      </c>
      <c r="D1395" s="140">
        <v>5751035503</v>
      </c>
      <c r="E1395" s="38" t="s">
        <v>0</v>
      </c>
      <c r="F1395" s="38" t="s">
        <v>1</v>
      </c>
      <c r="G1395" s="5">
        <v>1281250</v>
      </c>
      <c r="H1395" s="77">
        <v>44638</v>
      </c>
      <c r="I1395" s="15"/>
    </row>
    <row r="1396" spans="1:9" x14ac:dyDescent="0.25">
      <c r="A1396" s="141" t="s">
        <v>291</v>
      </c>
      <c r="B1396" s="69">
        <v>43553</v>
      </c>
      <c r="C1396" s="22" t="s">
        <v>201</v>
      </c>
      <c r="D1396" s="140">
        <v>5752057274</v>
      </c>
      <c r="E1396" s="38" t="s">
        <v>0</v>
      </c>
      <c r="F1396" s="38" t="s">
        <v>1</v>
      </c>
      <c r="G1396" s="5">
        <v>10500000</v>
      </c>
      <c r="H1396" s="77">
        <v>44284</v>
      </c>
      <c r="I1396" s="15"/>
    </row>
    <row r="1397" spans="1:9" x14ac:dyDescent="0.25">
      <c r="A1397" s="141" t="s">
        <v>292</v>
      </c>
      <c r="B1397" s="69">
        <v>43556</v>
      </c>
      <c r="C1397" s="22" t="s">
        <v>56</v>
      </c>
      <c r="D1397" s="140">
        <v>5751032196</v>
      </c>
      <c r="E1397" s="38" t="s">
        <v>0</v>
      </c>
      <c r="F1397" s="38" t="s">
        <v>1</v>
      </c>
      <c r="G1397" s="5">
        <v>3500000</v>
      </c>
      <c r="H1397" s="77">
        <v>43951</v>
      </c>
      <c r="I1397" s="15"/>
    </row>
    <row r="1398" spans="1:9" x14ac:dyDescent="0.25">
      <c r="A1398" s="141" t="s">
        <v>293</v>
      </c>
      <c r="B1398" s="69">
        <v>43560</v>
      </c>
      <c r="C1398" s="22" t="s">
        <v>8</v>
      </c>
      <c r="D1398" s="140">
        <v>5717001582</v>
      </c>
      <c r="E1398" s="38" t="s">
        <v>0</v>
      </c>
      <c r="F1398" s="38" t="s">
        <v>1</v>
      </c>
      <c r="G1398" s="5">
        <v>5000000</v>
      </c>
      <c r="H1398" s="77">
        <v>43910</v>
      </c>
      <c r="I1398" s="15"/>
    </row>
    <row r="1399" spans="1:9" x14ac:dyDescent="0.25">
      <c r="A1399" s="141" t="s">
        <v>296</v>
      </c>
      <c r="B1399" s="69">
        <v>43567</v>
      </c>
      <c r="C1399" s="22" t="s">
        <v>297</v>
      </c>
      <c r="D1399" s="140">
        <v>5752053093</v>
      </c>
      <c r="E1399" s="38" t="s">
        <v>0</v>
      </c>
      <c r="F1399" s="38" t="s">
        <v>1</v>
      </c>
      <c r="G1399" s="5">
        <v>5000000</v>
      </c>
      <c r="H1399" s="77">
        <v>44239</v>
      </c>
      <c r="I1399" s="15"/>
    </row>
    <row r="1400" spans="1:9" x14ac:dyDescent="0.25">
      <c r="A1400" s="141" t="s">
        <v>298</v>
      </c>
      <c r="B1400" s="69">
        <v>43574</v>
      </c>
      <c r="C1400" s="22" t="s">
        <v>299</v>
      </c>
      <c r="D1400" s="140">
        <v>575100556046</v>
      </c>
      <c r="E1400" s="38" t="s">
        <v>0</v>
      </c>
      <c r="F1400" s="38" t="s">
        <v>1</v>
      </c>
      <c r="G1400" s="5">
        <v>5217000</v>
      </c>
      <c r="H1400" s="77">
        <v>44790</v>
      </c>
      <c r="I1400" s="15"/>
    </row>
    <row r="1401" spans="1:9" x14ac:dyDescent="0.25">
      <c r="A1401" s="141" t="s">
        <v>301</v>
      </c>
      <c r="B1401" s="69">
        <v>43579</v>
      </c>
      <c r="C1401" s="22" t="s">
        <v>8</v>
      </c>
      <c r="D1401" s="140">
        <v>5717001582</v>
      </c>
      <c r="E1401" s="38" t="s">
        <v>0</v>
      </c>
      <c r="F1401" s="38" t="s">
        <v>1</v>
      </c>
      <c r="G1401" s="5">
        <v>5000000</v>
      </c>
      <c r="H1401" s="77">
        <v>43931</v>
      </c>
      <c r="I1401" s="15"/>
    </row>
    <row r="1402" spans="1:9" x14ac:dyDescent="0.25">
      <c r="A1402" s="141" t="s">
        <v>304</v>
      </c>
      <c r="B1402" s="69">
        <v>43633</v>
      </c>
      <c r="C1402" s="22" t="s">
        <v>8</v>
      </c>
      <c r="D1402" s="140">
        <v>5717001582</v>
      </c>
      <c r="E1402" s="38" t="s">
        <v>0</v>
      </c>
      <c r="F1402" s="38" t="s">
        <v>1</v>
      </c>
      <c r="G1402" s="5">
        <v>14000000</v>
      </c>
      <c r="H1402" s="77">
        <v>45427</v>
      </c>
      <c r="I1402" s="15"/>
    </row>
    <row r="1403" spans="1:9" x14ac:dyDescent="0.25">
      <c r="A1403" s="141" t="s">
        <v>305</v>
      </c>
      <c r="B1403" s="69">
        <v>43642</v>
      </c>
      <c r="C1403" s="22" t="s">
        <v>166</v>
      </c>
      <c r="D1403" s="140">
        <v>5751028560</v>
      </c>
      <c r="E1403" s="38" t="s">
        <v>0</v>
      </c>
      <c r="F1403" s="38" t="s">
        <v>1</v>
      </c>
      <c r="G1403" s="5">
        <v>7750080</v>
      </c>
      <c r="H1403" s="77">
        <v>44701</v>
      </c>
      <c r="I1403" s="15"/>
    </row>
    <row r="1404" spans="1:9" x14ac:dyDescent="0.25">
      <c r="A1404" s="141" t="s">
        <v>310</v>
      </c>
      <c r="B1404" s="69">
        <v>43649</v>
      </c>
      <c r="C1404" s="22" t="s">
        <v>231</v>
      </c>
      <c r="D1404" s="140">
        <v>575301799112</v>
      </c>
      <c r="E1404" s="38" t="s">
        <v>0</v>
      </c>
      <c r="F1404" s="38" t="s">
        <v>1</v>
      </c>
      <c r="G1404" s="5">
        <v>600000</v>
      </c>
      <c r="H1404" s="77">
        <v>44014</v>
      </c>
      <c r="I1404" s="15"/>
    </row>
    <row r="1405" spans="1:9" x14ac:dyDescent="0.25">
      <c r="A1405" s="141" t="s">
        <v>315</v>
      </c>
      <c r="B1405" s="69">
        <v>43658</v>
      </c>
      <c r="C1405" s="22" t="s">
        <v>316</v>
      </c>
      <c r="D1405" s="140">
        <v>5753054300</v>
      </c>
      <c r="E1405" s="38" t="s">
        <v>0</v>
      </c>
      <c r="F1405" s="38" t="s">
        <v>1</v>
      </c>
      <c r="G1405" s="5">
        <v>11378000</v>
      </c>
      <c r="H1405" s="77">
        <v>43878</v>
      </c>
      <c r="I1405" s="15"/>
    </row>
    <row r="1406" spans="1:9" x14ac:dyDescent="0.25">
      <c r="A1406" s="141" t="s">
        <v>317</v>
      </c>
      <c r="B1406" s="69">
        <v>43664</v>
      </c>
      <c r="C1406" s="22" t="s">
        <v>297</v>
      </c>
      <c r="D1406" s="140">
        <v>5752053093</v>
      </c>
      <c r="E1406" s="38" t="s">
        <v>0</v>
      </c>
      <c r="F1406" s="38" t="s">
        <v>1</v>
      </c>
      <c r="G1406" s="5">
        <v>5000000</v>
      </c>
      <c r="H1406" s="77">
        <v>44393</v>
      </c>
      <c r="I1406" s="15"/>
    </row>
    <row r="1407" spans="1:9" x14ac:dyDescent="0.25">
      <c r="A1407" s="141" t="s">
        <v>321</v>
      </c>
      <c r="B1407" s="69">
        <v>43685</v>
      </c>
      <c r="C1407" s="22" t="s">
        <v>36</v>
      </c>
      <c r="D1407" s="140">
        <v>5720997211</v>
      </c>
      <c r="E1407" s="38" t="s">
        <v>0</v>
      </c>
      <c r="F1407" s="38" t="s">
        <v>1</v>
      </c>
      <c r="G1407" s="5">
        <v>2534000</v>
      </c>
      <c r="H1407" s="77">
        <v>44049</v>
      </c>
      <c r="I1407" s="15"/>
    </row>
    <row r="1408" spans="1:9" x14ac:dyDescent="0.25">
      <c r="A1408" s="141" t="s">
        <v>330</v>
      </c>
      <c r="B1408" s="69">
        <v>43719</v>
      </c>
      <c r="C1408" s="22" t="s">
        <v>36</v>
      </c>
      <c r="D1408" s="140">
        <v>5720997211</v>
      </c>
      <c r="E1408" s="38" t="s">
        <v>0</v>
      </c>
      <c r="F1408" s="38" t="s">
        <v>1</v>
      </c>
      <c r="G1408" s="5">
        <v>3620000</v>
      </c>
      <c r="H1408" s="77">
        <v>44076</v>
      </c>
      <c r="I1408" s="15"/>
    </row>
    <row r="1409" spans="1:9" x14ac:dyDescent="0.25">
      <c r="A1409" s="141" t="s">
        <v>336</v>
      </c>
      <c r="B1409" s="69">
        <v>43738</v>
      </c>
      <c r="C1409" s="22" t="s">
        <v>299</v>
      </c>
      <c r="D1409" s="140">
        <v>575100556046</v>
      </c>
      <c r="E1409" s="38" t="s">
        <v>0</v>
      </c>
      <c r="F1409" s="38" t="s">
        <v>1</v>
      </c>
      <c r="G1409" s="5">
        <v>4200000</v>
      </c>
      <c r="H1409" s="77">
        <v>46295</v>
      </c>
      <c r="I1409" s="15"/>
    </row>
    <row r="1410" spans="1:9" x14ac:dyDescent="0.25">
      <c r="A1410" s="141" t="s">
        <v>337</v>
      </c>
      <c r="B1410" s="69">
        <v>43742</v>
      </c>
      <c r="C1410" s="22" t="s">
        <v>339</v>
      </c>
      <c r="D1410" s="18">
        <v>575301142165</v>
      </c>
      <c r="E1410" s="38" t="s">
        <v>0</v>
      </c>
      <c r="F1410" s="38" t="s">
        <v>1</v>
      </c>
      <c r="G1410" s="5">
        <v>150000</v>
      </c>
      <c r="H1410" s="77">
        <v>44837</v>
      </c>
      <c r="I1410" s="15"/>
    </row>
    <row r="1411" spans="1:9" x14ac:dyDescent="0.25">
      <c r="A1411" s="141" t="s">
        <v>338</v>
      </c>
      <c r="B1411" s="69">
        <v>43742</v>
      </c>
      <c r="C1411" s="22" t="s">
        <v>339</v>
      </c>
      <c r="D1411" s="18">
        <v>575301142165</v>
      </c>
      <c r="E1411" s="38" t="s">
        <v>0</v>
      </c>
      <c r="F1411" s="38" t="s">
        <v>1</v>
      </c>
      <c r="G1411" s="5">
        <v>500000</v>
      </c>
      <c r="H1411" s="77">
        <v>44837</v>
      </c>
      <c r="I1411" s="15"/>
    </row>
    <row r="1412" spans="1:9" x14ac:dyDescent="0.25">
      <c r="A1412" s="141" t="s">
        <v>348</v>
      </c>
      <c r="B1412" s="69">
        <v>43777</v>
      </c>
      <c r="C1412" s="22" t="s">
        <v>316</v>
      </c>
      <c r="D1412" s="18">
        <v>5753054300</v>
      </c>
      <c r="E1412" s="38" t="s">
        <v>0</v>
      </c>
      <c r="F1412" s="38" t="s">
        <v>1</v>
      </c>
      <c r="G1412" s="5">
        <v>7000000</v>
      </c>
      <c r="H1412" s="77">
        <v>43825</v>
      </c>
      <c r="I1412" s="15"/>
    </row>
    <row r="1413" spans="1:9" x14ac:dyDescent="0.25">
      <c r="A1413" s="141" t="s">
        <v>349</v>
      </c>
      <c r="B1413" s="69">
        <v>43777</v>
      </c>
      <c r="C1413" s="22" t="s">
        <v>316</v>
      </c>
      <c r="D1413" s="18">
        <v>5753054300</v>
      </c>
      <c r="E1413" s="38" t="s">
        <v>0</v>
      </c>
      <c r="F1413" s="38" t="s">
        <v>1</v>
      </c>
      <c r="G1413" s="5">
        <v>7000000</v>
      </c>
      <c r="H1413" s="77">
        <v>44007</v>
      </c>
      <c r="I1413" s="15"/>
    </row>
    <row r="1414" spans="1:9" x14ac:dyDescent="0.25">
      <c r="A1414" s="141" t="s">
        <v>357</v>
      </c>
      <c r="B1414" s="69">
        <v>43784</v>
      </c>
      <c r="C1414" s="22" t="s">
        <v>358</v>
      </c>
      <c r="D1414" s="18">
        <v>5707004418</v>
      </c>
      <c r="E1414" s="38" t="s">
        <v>0</v>
      </c>
      <c r="F1414" s="38" t="s">
        <v>1</v>
      </c>
      <c r="G1414" s="5">
        <v>1235000</v>
      </c>
      <c r="H1414" s="77">
        <v>44148</v>
      </c>
      <c r="I1414" s="15"/>
    </row>
    <row r="1415" spans="1:9" x14ac:dyDescent="0.25">
      <c r="A1415" s="141" t="s">
        <v>361</v>
      </c>
      <c r="B1415" s="69">
        <v>43795</v>
      </c>
      <c r="C1415" s="22" t="s">
        <v>297</v>
      </c>
      <c r="D1415" s="140">
        <v>5752053093</v>
      </c>
      <c r="E1415" s="38" t="s">
        <v>0</v>
      </c>
      <c r="F1415" s="38" t="s">
        <v>1</v>
      </c>
      <c r="G1415" s="5">
        <v>5701006</v>
      </c>
      <c r="H1415" s="77">
        <v>44526</v>
      </c>
      <c r="I1415" s="15"/>
    </row>
    <row r="1416" spans="1:9" x14ac:dyDescent="0.25">
      <c r="A1416" s="141" t="s">
        <v>362</v>
      </c>
      <c r="B1416" s="69">
        <v>43795</v>
      </c>
      <c r="C1416" s="22" t="s">
        <v>259</v>
      </c>
      <c r="D1416" s="140">
        <v>5751051368</v>
      </c>
      <c r="E1416" s="38" t="s">
        <v>0</v>
      </c>
      <c r="F1416" s="38" t="s">
        <v>1</v>
      </c>
      <c r="G1416" s="5">
        <v>1000000</v>
      </c>
      <c r="H1416" s="77">
        <v>44888</v>
      </c>
      <c r="I1416" s="15"/>
    </row>
    <row r="1417" spans="1:9" s="142" customFormat="1" x14ac:dyDescent="0.25">
      <c r="A1417" s="15" t="s">
        <v>363</v>
      </c>
      <c r="B1417" s="20">
        <v>43795</v>
      </c>
      <c r="C1417" s="22" t="s">
        <v>259</v>
      </c>
      <c r="D1417" s="140">
        <v>5751051368</v>
      </c>
      <c r="E1417" s="38" t="s">
        <v>0</v>
      </c>
      <c r="F1417" s="38" t="s">
        <v>1</v>
      </c>
      <c r="G1417" s="13">
        <v>1000000</v>
      </c>
      <c r="H1417" s="20">
        <v>45253</v>
      </c>
      <c r="I1417" s="15"/>
    </row>
    <row r="1418" spans="1:9" s="142" customFormat="1" x14ac:dyDescent="0.25">
      <c r="A1418" s="143" t="s">
        <v>378</v>
      </c>
      <c r="B1418" s="20">
        <v>43817</v>
      </c>
      <c r="C1418" s="22" t="s">
        <v>32</v>
      </c>
      <c r="D1418" s="140">
        <v>5754200963</v>
      </c>
      <c r="E1418" s="38" t="s">
        <v>0</v>
      </c>
      <c r="F1418" s="38" t="s">
        <v>1</v>
      </c>
      <c r="G1418" s="13">
        <v>2380000</v>
      </c>
      <c r="H1418" s="20">
        <v>43846</v>
      </c>
      <c r="I1418" s="15"/>
    </row>
    <row r="1419" spans="1:9" s="142" customFormat="1" x14ac:dyDescent="0.25">
      <c r="A1419" s="15" t="s">
        <v>379</v>
      </c>
      <c r="B1419" s="20">
        <v>43819</v>
      </c>
      <c r="C1419" s="22" t="s">
        <v>163</v>
      </c>
      <c r="D1419" s="135">
        <v>575300002260</v>
      </c>
      <c r="E1419" s="38" t="s">
        <v>0</v>
      </c>
      <c r="F1419" s="38" t="s">
        <v>1</v>
      </c>
      <c r="G1419" s="13">
        <v>6000000</v>
      </c>
      <c r="H1419" s="20">
        <v>44910</v>
      </c>
      <c r="I1419" s="15"/>
    </row>
    <row r="1420" spans="1:9" s="142" customFormat="1" x14ac:dyDescent="0.25">
      <c r="A1420" s="15" t="s">
        <v>380</v>
      </c>
      <c r="B1420" s="20">
        <v>43819</v>
      </c>
      <c r="C1420" s="22" t="s">
        <v>163</v>
      </c>
      <c r="D1420" s="135">
        <v>575300002260</v>
      </c>
      <c r="E1420" s="38" t="s">
        <v>0</v>
      </c>
      <c r="F1420" s="38" t="s">
        <v>1</v>
      </c>
      <c r="G1420" s="13">
        <v>6702000</v>
      </c>
      <c r="H1420" s="20">
        <v>44520</v>
      </c>
      <c r="I1420" s="15"/>
    </row>
    <row r="1421" spans="1:9" s="142" customFormat="1" x14ac:dyDescent="0.25">
      <c r="A1421" s="15" t="s">
        <v>381</v>
      </c>
      <c r="B1421" s="20">
        <v>43822</v>
      </c>
      <c r="C1421" s="22" t="s">
        <v>382</v>
      </c>
      <c r="D1421" s="140">
        <v>5753041911</v>
      </c>
      <c r="E1421" s="38" t="s">
        <v>0</v>
      </c>
      <c r="F1421" s="38" t="s">
        <v>1</v>
      </c>
      <c r="G1421" s="13">
        <v>12300000</v>
      </c>
      <c r="H1421" s="20">
        <v>44918</v>
      </c>
      <c r="I1421" s="15"/>
    </row>
    <row r="1422" spans="1:9" s="142" customFormat="1" x14ac:dyDescent="0.25">
      <c r="A1422" s="15" t="s">
        <v>439</v>
      </c>
      <c r="B1422" s="20">
        <v>43850</v>
      </c>
      <c r="C1422" s="22" t="s">
        <v>437</v>
      </c>
      <c r="D1422" s="140">
        <v>5752202147</v>
      </c>
      <c r="E1422" s="38" t="s">
        <v>0</v>
      </c>
      <c r="F1422" s="38" t="s">
        <v>1</v>
      </c>
      <c r="G1422" s="13">
        <v>3500000</v>
      </c>
      <c r="H1422" s="20">
        <v>44939</v>
      </c>
      <c r="I1422" s="15"/>
    </row>
    <row r="1423" spans="1:9" s="142" customFormat="1" x14ac:dyDescent="0.25">
      <c r="A1423" s="15" t="s">
        <v>462</v>
      </c>
      <c r="B1423" s="20">
        <v>43881</v>
      </c>
      <c r="C1423" s="22" t="s">
        <v>463</v>
      </c>
      <c r="D1423" s="140">
        <v>5710999033</v>
      </c>
      <c r="E1423" s="38" t="s">
        <v>0</v>
      </c>
      <c r="F1423" s="38" t="s">
        <v>1</v>
      </c>
      <c r="G1423" s="13">
        <v>25000000</v>
      </c>
      <c r="H1423" s="20">
        <v>49351</v>
      </c>
      <c r="I1423" s="15"/>
    </row>
    <row r="1424" spans="1:9" s="142" customFormat="1" x14ac:dyDescent="0.25">
      <c r="A1424" s="15" t="s">
        <v>472</v>
      </c>
      <c r="B1424" s="20">
        <v>43894</v>
      </c>
      <c r="C1424" s="22" t="s">
        <v>358</v>
      </c>
      <c r="D1424" s="140">
        <v>5707004418</v>
      </c>
      <c r="E1424" s="38" t="s">
        <v>0</v>
      </c>
      <c r="F1424" s="38" t="s">
        <v>1</v>
      </c>
      <c r="G1424" s="13">
        <v>600000</v>
      </c>
      <c r="H1424" s="20">
        <v>44623</v>
      </c>
      <c r="I1424" s="15"/>
    </row>
    <row r="1425" spans="1:9" s="142" customFormat="1" x14ac:dyDescent="0.25">
      <c r="A1425" s="15" t="s">
        <v>487</v>
      </c>
      <c r="B1425" s="20">
        <v>43914</v>
      </c>
      <c r="C1425" s="22" t="s">
        <v>488</v>
      </c>
      <c r="D1425" s="140">
        <v>575120000700</v>
      </c>
      <c r="E1425" s="38" t="s">
        <v>0</v>
      </c>
      <c r="F1425" s="38" t="s">
        <v>1</v>
      </c>
      <c r="G1425" s="13">
        <v>5100000</v>
      </c>
      <c r="H1425" s="20">
        <v>45129</v>
      </c>
      <c r="I1425" s="15"/>
    </row>
    <row r="1426" spans="1:9" s="142" customFormat="1" x14ac:dyDescent="0.25">
      <c r="A1426" s="15" t="s">
        <v>491</v>
      </c>
      <c r="B1426" s="20">
        <v>43923</v>
      </c>
      <c r="C1426" s="22" t="s">
        <v>56</v>
      </c>
      <c r="D1426" s="140">
        <v>5751032196</v>
      </c>
      <c r="E1426" s="38" t="s">
        <v>0</v>
      </c>
      <c r="F1426" s="38" t="s">
        <v>1</v>
      </c>
      <c r="G1426" s="13">
        <v>3500000</v>
      </c>
      <c r="H1426" s="20">
        <v>44316</v>
      </c>
      <c r="I1426" s="15"/>
    </row>
    <row r="1427" spans="1:9" s="142" customFormat="1" x14ac:dyDescent="0.25">
      <c r="A1427" s="15" t="s">
        <v>492</v>
      </c>
      <c r="B1427" s="20">
        <v>43928</v>
      </c>
      <c r="C1427" s="22" t="s">
        <v>163</v>
      </c>
      <c r="D1427" s="135">
        <v>575300002260</v>
      </c>
      <c r="E1427" s="38" t="s">
        <v>0</v>
      </c>
      <c r="F1427" s="38" t="s">
        <v>1</v>
      </c>
      <c r="G1427" s="13">
        <v>2807150</v>
      </c>
      <c r="H1427" s="20">
        <v>45022</v>
      </c>
      <c r="I1427" s="15"/>
    </row>
    <row r="1428" spans="1:9" s="142" customFormat="1" x14ac:dyDescent="0.25">
      <c r="A1428" s="15" t="s">
        <v>497</v>
      </c>
      <c r="B1428" s="20">
        <v>43944</v>
      </c>
      <c r="C1428" s="22" t="s">
        <v>498</v>
      </c>
      <c r="D1428" s="24">
        <v>5714005927</v>
      </c>
      <c r="E1428" s="38" t="s">
        <v>0</v>
      </c>
      <c r="F1428" s="38" t="s">
        <v>1</v>
      </c>
      <c r="G1428" s="13">
        <v>16710293</v>
      </c>
      <c r="H1428" s="20">
        <v>45023</v>
      </c>
      <c r="I1428" s="15"/>
    </row>
    <row r="1429" spans="1:9" s="142" customFormat="1" x14ac:dyDescent="0.25">
      <c r="A1429" s="15" t="s">
        <v>499</v>
      </c>
      <c r="B1429" s="20">
        <v>43945</v>
      </c>
      <c r="C1429" s="22" t="s">
        <v>316</v>
      </c>
      <c r="D1429" s="24">
        <v>5753051300</v>
      </c>
      <c r="E1429" s="38" t="s">
        <v>0</v>
      </c>
      <c r="F1429" s="38" t="s">
        <v>1</v>
      </c>
      <c r="G1429" s="13">
        <v>961000</v>
      </c>
      <c r="H1429" s="20">
        <v>44309</v>
      </c>
      <c r="I1429" s="15"/>
    </row>
    <row r="1430" spans="1:9" x14ac:dyDescent="0.25">
      <c r="A1430" s="15" t="s">
        <v>502</v>
      </c>
      <c r="B1430" s="20">
        <v>43948</v>
      </c>
      <c r="C1430" s="22" t="s">
        <v>51</v>
      </c>
      <c r="D1430" s="140">
        <v>570401269350</v>
      </c>
      <c r="E1430" s="38" t="s">
        <v>0</v>
      </c>
      <c r="F1430" s="38" t="s">
        <v>1</v>
      </c>
      <c r="G1430" s="13">
        <v>7600000</v>
      </c>
      <c r="H1430" s="20">
        <v>44280</v>
      </c>
      <c r="I1430" s="15"/>
    </row>
    <row r="1431" spans="1:9" x14ac:dyDescent="0.25">
      <c r="A1431" s="15" t="s">
        <v>512</v>
      </c>
      <c r="B1431" s="20">
        <v>43980</v>
      </c>
      <c r="C1431" s="22" t="s">
        <v>513</v>
      </c>
      <c r="D1431" s="140">
        <v>5752050744</v>
      </c>
      <c r="E1431" s="38" t="s">
        <v>0</v>
      </c>
      <c r="F1431" s="38" t="s">
        <v>1</v>
      </c>
      <c r="G1431" s="13">
        <v>100000</v>
      </c>
      <c r="H1431" s="20">
        <v>44547</v>
      </c>
      <c r="I1431" s="15"/>
    </row>
    <row r="1432" spans="1:9" x14ac:dyDescent="0.25">
      <c r="A1432" s="15" t="s">
        <v>519</v>
      </c>
      <c r="B1432" s="20">
        <v>44004</v>
      </c>
      <c r="C1432" s="22" t="s">
        <v>520</v>
      </c>
      <c r="D1432" s="140">
        <v>5753024987</v>
      </c>
      <c r="E1432" s="38" t="s">
        <v>0</v>
      </c>
      <c r="F1432" s="38" t="s">
        <v>1</v>
      </c>
      <c r="G1432" s="13">
        <v>500000</v>
      </c>
      <c r="H1432" s="20">
        <v>44368</v>
      </c>
      <c r="I1432" s="15"/>
    </row>
    <row r="1433" spans="1:9" x14ac:dyDescent="0.25">
      <c r="A1433" s="15" t="s">
        <v>533</v>
      </c>
      <c r="B1433" s="20">
        <v>44042</v>
      </c>
      <c r="C1433" s="22" t="s">
        <v>231</v>
      </c>
      <c r="D1433" s="140">
        <v>575301799112</v>
      </c>
      <c r="E1433" s="38" t="s">
        <v>0</v>
      </c>
      <c r="F1433" s="38" t="s">
        <v>1</v>
      </c>
      <c r="G1433" s="13">
        <v>600000</v>
      </c>
      <c r="H1433" s="20">
        <v>44406</v>
      </c>
      <c r="I1433" s="15"/>
    </row>
    <row r="1434" spans="1:9" x14ac:dyDescent="0.25">
      <c r="A1434" s="15" t="s">
        <v>542</v>
      </c>
      <c r="B1434" s="20">
        <v>44075</v>
      </c>
      <c r="C1434" s="22" t="s">
        <v>543</v>
      </c>
      <c r="D1434" s="140">
        <v>575400527529</v>
      </c>
      <c r="E1434" s="38" t="s">
        <v>0</v>
      </c>
      <c r="F1434" s="38" t="s">
        <v>1</v>
      </c>
      <c r="G1434" s="13">
        <v>1603000</v>
      </c>
      <c r="H1434" s="20">
        <v>45894</v>
      </c>
      <c r="I1434" s="15"/>
    </row>
    <row r="1435" spans="1:9" x14ac:dyDescent="0.25">
      <c r="A1435" s="15" t="s">
        <v>546</v>
      </c>
      <c r="B1435" s="20">
        <v>44077</v>
      </c>
      <c r="C1435" s="22" t="s">
        <v>547</v>
      </c>
      <c r="D1435" s="140">
        <v>575200024969</v>
      </c>
      <c r="E1435" s="38" t="s">
        <v>0</v>
      </c>
      <c r="F1435" s="38" t="s">
        <v>1</v>
      </c>
      <c r="G1435" s="13">
        <v>4200000</v>
      </c>
      <c r="H1435" s="20">
        <v>45167</v>
      </c>
      <c r="I1435" s="15"/>
    </row>
    <row r="1436" spans="1:9" x14ac:dyDescent="0.25">
      <c r="A1436" s="15" t="s">
        <v>560</v>
      </c>
      <c r="B1436" s="20">
        <v>44113</v>
      </c>
      <c r="C1436" s="22" t="s">
        <v>563</v>
      </c>
      <c r="D1436" s="140">
        <v>5704005491</v>
      </c>
      <c r="E1436" s="38" t="s">
        <v>0</v>
      </c>
      <c r="F1436" s="38" t="s">
        <v>1</v>
      </c>
      <c r="G1436" s="13">
        <v>1450000</v>
      </c>
      <c r="H1436" s="20">
        <v>44659</v>
      </c>
      <c r="I1436" s="15"/>
    </row>
    <row r="1437" spans="1:9" x14ac:dyDescent="0.25">
      <c r="A1437" s="15" t="s">
        <v>561</v>
      </c>
      <c r="B1437" s="20">
        <v>44116</v>
      </c>
      <c r="C1437" s="22" t="s">
        <v>562</v>
      </c>
      <c r="D1437" s="140">
        <v>5751200108</v>
      </c>
      <c r="E1437" s="38" t="s">
        <v>0</v>
      </c>
      <c r="F1437" s="38" t="s">
        <v>1</v>
      </c>
      <c r="G1437" s="13">
        <v>7000000</v>
      </c>
      <c r="H1437" s="20">
        <v>45210</v>
      </c>
      <c r="I1437" s="15"/>
    </row>
    <row r="1438" spans="1:9" x14ac:dyDescent="0.25">
      <c r="A1438" s="15" t="s">
        <v>580</v>
      </c>
      <c r="B1438" s="20">
        <v>44132</v>
      </c>
      <c r="C1438" s="22" t="s">
        <v>231</v>
      </c>
      <c r="D1438" s="140">
        <v>575301799112</v>
      </c>
      <c r="E1438" s="38" t="s">
        <v>0</v>
      </c>
      <c r="F1438" s="38" t="s">
        <v>1</v>
      </c>
      <c r="G1438" s="13">
        <v>700000</v>
      </c>
      <c r="H1438" s="20">
        <v>44496</v>
      </c>
      <c r="I1438" s="15"/>
    </row>
    <row r="1439" spans="1:9" x14ac:dyDescent="0.25">
      <c r="A1439" s="15" t="s">
        <v>596</v>
      </c>
      <c r="B1439" s="20">
        <v>44140</v>
      </c>
      <c r="C1439" s="22" t="s">
        <v>597</v>
      </c>
      <c r="D1439" s="140">
        <v>7726749787</v>
      </c>
      <c r="E1439" s="38" t="s">
        <v>0</v>
      </c>
      <c r="F1439" s="38" t="s">
        <v>1</v>
      </c>
      <c r="G1439" s="13">
        <v>22500000</v>
      </c>
      <c r="H1439" s="20">
        <v>45229</v>
      </c>
      <c r="I1439" s="15"/>
    </row>
    <row r="1440" spans="1:9" x14ac:dyDescent="0.25">
      <c r="A1440" s="15" t="s">
        <v>598</v>
      </c>
      <c r="B1440" s="20">
        <v>44146</v>
      </c>
      <c r="C1440" s="22" t="s">
        <v>599</v>
      </c>
      <c r="D1440" s="140">
        <v>5752034929</v>
      </c>
      <c r="E1440" s="38" t="s">
        <v>0</v>
      </c>
      <c r="F1440" s="38" t="s">
        <v>1</v>
      </c>
      <c r="G1440" s="13">
        <v>1650000</v>
      </c>
      <c r="H1440" s="20">
        <v>44691</v>
      </c>
      <c r="I1440" s="15"/>
    </row>
    <row r="1441" spans="1:9" x14ac:dyDescent="0.25">
      <c r="A1441" s="15" t="s">
        <v>603</v>
      </c>
      <c r="B1441" s="20">
        <v>44152</v>
      </c>
      <c r="C1441" s="22" t="s">
        <v>604</v>
      </c>
      <c r="D1441" s="140">
        <v>5752053093</v>
      </c>
      <c r="E1441" s="38" t="s">
        <v>0</v>
      </c>
      <c r="F1441" s="38" t="s">
        <v>1</v>
      </c>
      <c r="G1441" s="13">
        <v>15000000</v>
      </c>
      <c r="H1441" s="20">
        <v>44882</v>
      </c>
      <c r="I1441" s="15"/>
    </row>
    <row r="1442" spans="1:9" x14ac:dyDescent="0.25">
      <c r="A1442" s="15" t="s">
        <v>605</v>
      </c>
      <c r="B1442" s="20">
        <v>44152</v>
      </c>
      <c r="C1442" s="22" t="s">
        <v>604</v>
      </c>
      <c r="D1442" s="140">
        <v>5752053093</v>
      </c>
      <c r="E1442" s="38" t="s">
        <v>0</v>
      </c>
      <c r="F1442" s="38" t="s">
        <v>1</v>
      </c>
      <c r="G1442" s="13">
        <v>15000000</v>
      </c>
      <c r="H1442" s="20">
        <v>44882</v>
      </c>
      <c r="I1442" s="15"/>
    </row>
    <row r="1443" spans="1:9" x14ac:dyDescent="0.25">
      <c r="A1443" s="15" t="s">
        <v>610</v>
      </c>
      <c r="B1443" s="20">
        <v>44154</v>
      </c>
      <c r="C1443" s="22" t="s">
        <v>611</v>
      </c>
      <c r="D1443" s="140">
        <v>5720010749</v>
      </c>
      <c r="E1443" s="38" t="s">
        <v>0</v>
      </c>
      <c r="F1443" s="38" t="s">
        <v>1</v>
      </c>
      <c r="G1443" s="13">
        <v>5204000</v>
      </c>
      <c r="H1443" s="20">
        <v>44518</v>
      </c>
      <c r="I1443" s="15"/>
    </row>
    <row r="1444" spans="1:9" x14ac:dyDescent="0.25">
      <c r="A1444" s="15" t="s">
        <v>612</v>
      </c>
      <c r="B1444" s="20">
        <v>44158</v>
      </c>
      <c r="C1444" s="22" t="s">
        <v>597</v>
      </c>
      <c r="D1444" s="140">
        <v>7726749787</v>
      </c>
      <c r="E1444" s="38" t="s">
        <v>0</v>
      </c>
      <c r="F1444" s="38" t="s">
        <v>1</v>
      </c>
      <c r="G1444" s="13">
        <v>22500000</v>
      </c>
      <c r="H1444" s="20">
        <v>45253</v>
      </c>
      <c r="I1444" s="15"/>
    </row>
    <row r="1445" spans="1:9" x14ac:dyDescent="0.25">
      <c r="A1445" s="15" t="s">
        <v>615</v>
      </c>
      <c r="B1445" s="20">
        <v>44161</v>
      </c>
      <c r="C1445" s="22" t="s">
        <v>616</v>
      </c>
      <c r="D1445" s="140">
        <v>7719817651</v>
      </c>
      <c r="E1445" s="38" t="s">
        <v>0</v>
      </c>
      <c r="F1445" s="38" t="s">
        <v>1</v>
      </c>
      <c r="G1445" s="13">
        <v>22500000</v>
      </c>
      <c r="H1445" s="20">
        <v>44890</v>
      </c>
      <c r="I1445" s="15"/>
    </row>
    <row r="1446" spans="1:9" x14ac:dyDescent="0.25">
      <c r="A1446" s="15" t="s">
        <v>629</v>
      </c>
      <c r="B1446" s="20">
        <v>44182</v>
      </c>
      <c r="C1446" s="22" t="s">
        <v>630</v>
      </c>
      <c r="D1446" s="140">
        <v>5720021645</v>
      </c>
      <c r="E1446" s="38" t="s">
        <v>0</v>
      </c>
      <c r="F1446" s="38" t="s">
        <v>1</v>
      </c>
      <c r="G1446" s="13">
        <v>25000000</v>
      </c>
      <c r="H1446" s="20">
        <v>44423</v>
      </c>
      <c r="I1446" s="15"/>
    </row>
    <row r="1447" spans="1:9" x14ac:dyDescent="0.25">
      <c r="A1447" s="15" t="s">
        <v>636</v>
      </c>
      <c r="B1447" s="20">
        <v>44187</v>
      </c>
      <c r="C1447" s="22" t="s">
        <v>520</v>
      </c>
      <c r="D1447" s="140">
        <v>5753024987</v>
      </c>
      <c r="E1447" s="38" t="s">
        <v>0</v>
      </c>
      <c r="F1447" s="38" t="s">
        <v>1</v>
      </c>
      <c r="G1447" s="13">
        <v>1000000</v>
      </c>
      <c r="H1447" s="20">
        <v>44916</v>
      </c>
      <c r="I1447" s="15"/>
    </row>
    <row r="1448" spans="1:9" x14ac:dyDescent="0.25">
      <c r="A1448" s="15" t="s">
        <v>643</v>
      </c>
      <c r="B1448" s="20">
        <v>44194</v>
      </c>
      <c r="C1448" s="22" t="s">
        <v>56</v>
      </c>
      <c r="D1448" s="140">
        <v>5751032196</v>
      </c>
      <c r="E1448" s="38" t="s">
        <v>0</v>
      </c>
      <c r="F1448" s="38" t="s">
        <v>1</v>
      </c>
      <c r="G1448" s="13">
        <v>3500000</v>
      </c>
      <c r="H1448" s="20">
        <v>44681</v>
      </c>
      <c r="I1448" s="15"/>
    </row>
    <row r="1449" spans="1:9" x14ac:dyDescent="0.25">
      <c r="A1449" s="15" t="s">
        <v>659</v>
      </c>
      <c r="B1449" s="20">
        <v>44221</v>
      </c>
      <c r="C1449" s="22" t="s">
        <v>562</v>
      </c>
      <c r="D1449" s="140">
        <v>5751200108</v>
      </c>
      <c r="E1449" s="38" t="s">
        <v>0</v>
      </c>
      <c r="F1449" s="38" t="s">
        <v>1</v>
      </c>
      <c r="G1449" s="13">
        <v>9449849.6300000008</v>
      </c>
      <c r="H1449" s="20">
        <v>44560</v>
      </c>
      <c r="I1449" s="15"/>
    </row>
    <row r="1450" spans="1:9" x14ac:dyDescent="0.25">
      <c r="A1450" s="15" t="s">
        <v>681</v>
      </c>
      <c r="B1450" s="20">
        <v>44252</v>
      </c>
      <c r="C1450" s="22" t="s">
        <v>682</v>
      </c>
      <c r="D1450" s="140">
        <v>5754008522</v>
      </c>
      <c r="E1450" s="38" t="s">
        <v>0</v>
      </c>
      <c r="F1450" s="38" t="s">
        <v>1</v>
      </c>
      <c r="G1450" s="13">
        <v>11400000</v>
      </c>
      <c r="H1450" s="20">
        <v>46077</v>
      </c>
      <c r="I1450" s="15"/>
    </row>
    <row r="1451" spans="1:9" x14ac:dyDescent="0.25">
      <c r="A1451" s="15" t="s">
        <v>687</v>
      </c>
      <c r="B1451" s="20">
        <v>44259</v>
      </c>
      <c r="C1451" s="22" t="s">
        <v>688</v>
      </c>
      <c r="D1451" s="140">
        <v>5752042366</v>
      </c>
      <c r="E1451" s="38" t="s">
        <v>0</v>
      </c>
      <c r="F1451" s="38" t="s">
        <v>1</v>
      </c>
      <c r="G1451" s="13">
        <v>1000000</v>
      </c>
      <c r="H1451" s="20">
        <v>44806</v>
      </c>
      <c r="I1451" s="15"/>
    </row>
    <row r="1452" spans="1:9" x14ac:dyDescent="0.25">
      <c r="A1452" s="15" t="s">
        <v>690</v>
      </c>
      <c r="B1452" s="20">
        <v>44260</v>
      </c>
      <c r="C1452" s="22" t="s">
        <v>163</v>
      </c>
      <c r="D1452" s="140">
        <v>575300002260</v>
      </c>
      <c r="E1452" s="38" t="s">
        <v>0</v>
      </c>
      <c r="F1452" s="38" t="s">
        <v>1</v>
      </c>
      <c r="G1452" s="13">
        <v>6800000</v>
      </c>
      <c r="H1452" s="20">
        <v>45356</v>
      </c>
      <c r="I1452" s="15"/>
    </row>
    <row r="1453" spans="1:9" x14ac:dyDescent="0.25">
      <c r="A1453" s="15" t="s">
        <v>722</v>
      </c>
      <c r="B1453" s="20">
        <v>44294</v>
      </c>
      <c r="C1453" s="22" t="s">
        <v>630</v>
      </c>
      <c r="D1453" s="140">
        <v>5720021645</v>
      </c>
      <c r="E1453" s="38" t="s">
        <v>0</v>
      </c>
      <c r="F1453" s="38" t="s">
        <v>1</v>
      </c>
      <c r="G1453" s="13">
        <v>5300000</v>
      </c>
      <c r="H1453" s="20">
        <v>44438</v>
      </c>
      <c r="I1453" s="15"/>
    </row>
    <row r="1454" spans="1:9" x14ac:dyDescent="0.25">
      <c r="A1454" s="15" t="s">
        <v>723</v>
      </c>
      <c r="B1454" s="20">
        <v>44295</v>
      </c>
      <c r="C1454" s="22" t="s">
        <v>51</v>
      </c>
      <c r="D1454" s="140">
        <v>570401269350</v>
      </c>
      <c r="E1454" s="38" t="s">
        <v>0</v>
      </c>
      <c r="F1454" s="38" t="s">
        <v>1</v>
      </c>
      <c r="G1454" s="13">
        <v>15000000</v>
      </c>
      <c r="H1454" s="20">
        <v>44645</v>
      </c>
      <c r="I1454" s="15"/>
    </row>
    <row r="1455" spans="1:9" x14ac:dyDescent="0.25">
      <c r="A1455" s="15" t="s">
        <v>728</v>
      </c>
      <c r="B1455" s="20">
        <v>44305</v>
      </c>
      <c r="C1455" s="22" t="s">
        <v>562</v>
      </c>
      <c r="D1455" s="140">
        <v>5751200108</v>
      </c>
      <c r="E1455" s="38" t="s">
        <v>0</v>
      </c>
      <c r="F1455" s="38" t="s">
        <v>1</v>
      </c>
      <c r="G1455" s="13">
        <v>3070808.6</v>
      </c>
      <c r="H1455" s="20">
        <v>44487</v>
      </c>
      <c r="I1455" s="15"/>
    </row>
    <row r="1456" spans="1:9" x14ac:dyDescent="0.25">
      <c r="A1456" s="15" t="s">
        <v>733</v>
      </c>
      <c r="B1456" s="20">
        <v>44308</v>
      </c>
      <c r="C1456" s="22" t="s">
        <v>597</v>
      </c>
      <c r="D1456" s="140">
        <v>7726749787</v>
      </c>
      <c r="E1456" s="38" t="s">
        <v>0</v>
      </c>
      <c r="F1456" s="38" t="s">
        <v>1</v>
      </c>
      <c r="G1456" s="13">
        <v>4642000</v>
      </c>
      <c r="H1456" s="20">
        <v>45501</v>
      </c>
      <c r="I1456" s="15"/>
    </row>
    <row r="1457" spans="1:9" x14ac:dyDescent="0.25">
      <c r="A1457" s="15" t="s">
        <v>731</v>
      </c>
      <c r="B1457" s="20">
        <v>44312</v>
      </c>
      <c r="C1457" s="22" t="s">
        <v>732</v>
      </c>
      <c r="D1457" s="140">
        <v>5707004418</v>
      </c>
      <c r="E1457" s="38" t="s">
        <v>0</v>
      </c>
      <c r="F1457" s="38" t="s">
        <v>1</v>
      </c>
      <c r="G1457" s="13">
        <v>1200000</v>
      </c>
      <c r="H1457" s="20">
        <v>44859</v>
      </c>
      <c r="I1457" s="15"/>
    </row>
    <row r="1458" spans="1:9" x14ac:dyDescent="0.25">
      <c r="A1458" s="15" t="s">
        <v>745</v>
      </c>
      <c r="B1458" s="20">
        <v>44321</v>
      </c>
      <c r="C1458" s="22" t="s">
        <v>744</v>
      </c>
      <c r="D1458" s="140">
        <v>5751029355</v>
      </c>
      <c r="E1458" s="38" t="s">
        <v>0</v>
      </c>
      <c r="F1458" s="38" t="s">
        <v>1</v>
      </c>
      <c r="G1458" s="13">
        <v>1000000</v>
      </c>
      <c r="H1458" s="20">
        <v>47005</v>
      </c>
      <c r="I1458" s="15"/>
    </row>
    <row r="1459" spans="1:9" x14ac:dyDescent="0.25">
      <c r="A1459" s="15" t="s">
        <v>760</v>
      </c>
      <c r="B1459" s="20">
        <v>44337</v>
      </c>
      <c r="C1459" s="22" t="s">
        <v>597</v>
      </c>
      <c r="D1459" s="140">
        <v>7726749787</v>
      </c>
      <c r="E1459" s="38" t="s">
        <v>0</v>
      </c>
      <c r="F1459" s="38" t="s">
        <v>1</v>
      </c>
      <c r="G1459" s="13">
        <v>6000000</v>
      </c>
      <c r="H1459" s="20">
        <v>45408</v>
      </c>
      <c r="I1459" s="15"/>
    </row>
    <row r="1460" spans="1:9" x14ac:dyDescent="0.25">
      <c r="A1460" s="15" t="s">
        <v>758</v>
      </c>
      <c r="B1460" s="20">
        <v>44342</v>
      </c>
      <c r="C1460" s="22" t="s">
        <v>562</v>
      </c>
      <c r="D1460" s="140">
        <v>5751200108</v>
      </c>
      <c r="E1460" s="38" t="s">
        <v>0</v>
      </c>
      <c r="F1460" s="38" t="s">
        <v>1</v>
      </c>
      <c r="G1460" s="13">
        <v>5000000</v>
      </c>
      <c r="H1460" s="20">
        <v>44890</v>
      </c>
      <c r="I1460" s="15"/>
    </row>
    <row r="1461" spans="1:9" x14ac:dyDescent="0.25">
      <c r="A1461" s="15" t="s">
        <v>759</v>
      </c>
      <c r="B1461" s="20">
        <v>44348</v>
      </c>
      <c r="C1461" s="22" t="s">
        <v>754</v>
      </c>
      <c r="D1461" s="140">
        <v>5751027710</v>
      </c>
      <c r="E1461" s="38" t="s">
        <v>0</v>
      </c>
      <c r="F1461" s="38" t="s">
        <v>1</v>
      </c>
      <c r="G1461" s="13">
        <v>5827000</v>
      </c>
      <c r="H1461" s="20">
        <v>45444</v>
      </c>
      <c r="I1461" s="15"/>
    </row>
    <row r="1462" spans="1:9" x14ac:dyDescent="0.25">
      <c r="A1462" s="15" t="s">
        <v>761</v>
      </c>
      <c r="B1462" s="20">
        <v>44351</v>
      </c>
      <c r="C1462" s="22" t="s">
        <v>597</v>
      </c>
      <c r="D1462" s="140">
        <v>7726749787</v>
      </c>
      <c r="E1462" s="38" t="s">
        <v>0</v>
      </c>
      <c r="F1462" s="38" t="s">
        <v>1</v>
      </c>
      <c r="G1462" s="13">
        <v>7000000</v>
      </c>
      <c r="H1462" s="20">
        <v>45528</v>
      </c>
      <c r="I1462" s="15"/>
    </row>
    <row r="1463" spans="1:9" x14ac:dyDescent="0.25">
      <c r="A1463" s="15" t="s">
        <v>762</v>
      </c>
      <c r="B1463" s="20">
        <v>44362</v>
      </c>
      <c r="C1463" s="22" t="s">
        <v>163</v>
      </c>
      <c r="D1463" s="140">
        <v>575300002260</v>
      </c>
      <c r="E1463" s="38" t="s">
        <v>0</v>
      </c>
      <c r="F1463" s="38" t="s">
        <v>1</v>
      </c>
      <c r="G1463" s="13">
        <v>6000000</v>
      </c>
      <c r="H1463" s="20">
        <v>45427</v>
      </c>
      <c r="I1463" s="15"/>
    </row>
    <row r="1464" spans="1:9" x14ac:dyDescent="0.25">
      <c r="A1464" s="15" t="s">
        <v>766</v>
      </c>
      <c r="B1464" s="20">
        <v>44368</v>
      </c>
      <c r="C1464" s="22" t="s">
        <v>630</v>
      </c>
      <c r="D1464" s="140">
        <v>5720021645</v>
      </c>
      <c r="E1464" s="38" t="s">
        <v>0</v>
      </c>
      <c r="F1464" s="38" t="s">
        <v>1</v>
      </c>
      <c r="G1464" s="13">
        <v>24700000</v>
      </c>
      <c r="H1464" s="20">
        <v>44469</v>
      </c>
      <c r="I1464" s="15"/>
    </row>
    <row r="1465" spans="1:9" x14ac:dyDescent="0.25">
      <c r="A1465" s="15" t="s">
        <v>773</v>
      </c>
      <c r="B1465" s="20">
        <v>44375</v>
      </c>
      <c r="C1465" s="22" t="s">
        <v>774</v>
      </c>
      <c r="D1465" s="140">
        <v>5753054300</v>
      </c>
      <c r="E1465" s="38" t="s">
        <v>0</v>
      </c>
      <c r="F1465" s="38" t="s">
        <v>1</v>
      </c>
      <c r="G1465" s="13">
        <v>25000000</v>
      </c>
      <c r="H1465" s="20">
        <v>44890</v>
      </c>
      <c r="I1465" s="15"/>
    </row>
    <row r="1466" spans="1:9" ht="18" customHeight="1" x14ac:dyDescent="0.25">
      <c r="A1466" s="15" t="s">
        <v>777</v>
      </c>
      <c r="B1466" s="20">
        <v>44382</v>
      </c>
      <c r="C1466" s="22" t="s">
        <v>231</v>
      </c>
      <c r="D1466" s="140">
        <v>575301799112</v>
      </c>
      <c r="E1466" s="38" t="s">
        <v>0</v>
      </c>
      <c r="F1466" s="38" t="s">
        <v>1</v>
      </c>
      <c r="G1466" s="13">
        <v>650000</v>
      </c>
      <c r="H1466" s="20">
        <v>44746</v>
      </c>
      <c r="I1466" s="15"/>
    </row>
    <row r="1467" spans="1:9" ht="18" customHeight="1" x14ac:dyDescent="0.25">
      <c r="A1467" s="15" t="s">
        <v>778</v>
      </c>
      <c r="B1467" s="20">
        <v>44383</v>
      </c>
      <c r="C1467" s="22" t="s">
        <v>779</v>
      </c>
      <c r="D1467" s="140">
        <v>5753203810</v>
      </c>
      <c r="E1467" s="38" t="s">
        <v>0</v>
      </c>
      <c r="F1467" s="38" t="s">
        <v>1</v>
      </c>
      <c r="G1467" s="13">
        <v>5000000</v>
      </c>
      <c r="H1467" s="20">
        <v>44748</v>
      </c>
      <c r="I1467" s="15"/>
    </row>
    <row r="1468" spans="1:9" ht="18" customHeight="1" x14ac:dyDescent="0.25">
      <c r="A1468" s="15" t="s">
        <v>783</v>
      </c>
      <c r="B1468" s="20">
        <v>44390</v>
      </c>
      <c r="C1468" s="22" t="s">
        <v>163</v>
      </c>
      <c r="D1468" s="140">
        <v>575300002260</v>
      </c>
      <c r="E1468" s="38" t="s">
        <v>0</v>
      </c>
      <c r="F1468" s="38" t="s">
        <v>1</v>
      </c>
      <c r="G1468" s="13">
        <v>6790000</v>
      </c>
      <c r="H1468" s="20">
        <v>45425</v>
      </c>
      <c r="I1468" s="15"/>
    </row>
    <row r="1469" spans="1:9" ht="18" customHeight="1" x14ac:dyDescent="0.25">
      <c r="A1469" s="15" t="s">
        <v>790</v>
      </c>
      <c r="B1469" s="20">
        <v>44399</v>
      </c>
      <c r="C1469" s="22" t="s">
        <v>231</v>
      </c>
      <c r="D1469" s="140">
        <v>575301799112</v>
      </c>
      <c r="E1469" s="38" t="s">
        <v>0</v>
      </c>
      <c r="F1469" s="38" t="s">
        <v>1</v>
      </c>
      <c r="G1469" s="13">
        <v>600000</v>
      </c>
      <c r="H1469" s="20">
        <v>44763</v>
      </c>
      <c r="I1469" s="15"/>
    </row>
    <row r="1470" spans="1:9" ht="18" customHeight="1" x14ac:dyDescent="0.25">
      <c r="A1470" s="15" t="s">
        <v>807</v>
      </c>
      <c r="B1470" s="20">
        <v>44411</v>
      </c>
      <c r="C1470" s="22" t="s">
        <v>32</v>
      </c>
      <c r="D1470" s="140">
        <v>5754200963</v>
      </c>
      <c r="E1470" s="38" t="s">
        <v>0</v>
      </c>
      <c r="F1470" s="38" t="s">
        <v>1</v>
      </c>
      <c r="G1470" s="13">
        <v>650000</v>
      </c>
      <c r="H1470" s="20">
        <v>44470</v>
      </c>
      <c r="I1470" s="15"/>
    </row>
    <row r="1471" spans="1:9" ht="18" customHeight="1" x14ac:dyDescent="0.25">
      <c r="A1471" s="15" t="s">
        <v>808</v>
      </c>
      <c r="B1471" s="20">
        <v>44412</v>
      </c>
      <c r="C1471" s="22" t="s">
        <v>163</v>
      </c>
      <c r="D1471" s="140">
        <v>575300002260</v>
      </c>
      <c r="E1471" s="38" t="s">
        <v>0</v>
      </c>
      <c r="F1471" s="38" t="s">
        <v>1</v>
      </c>
      <c r="G1471" s="13">
        <v>2924000</v>
      </c>
      <c r="H1471" s="20">
        <v>45416</v>
      </c>
      <c r="I1471" s="15"/>
    </row>
    <row r="1472" spans="1:9" ht="18" customHeight="1" x14ac:dyDescent="0.25">
      <c r="A1472" s="15" t="s">
        <v>855</v>
      </c>
      <c r="B1472" s="20">
        <v>44467</v>
      </c>
      <c r="C1472" s="22" t="s">
        <v>856</v>
      </c>
      <c r="D1472" s="140">
        <v>5751200108</v>
      </c>
      <c r="E1472" s="38" t="s">
        <v>0</v>
      </c>
      <c r="F1472" s="38" t="s">
        <v>1</v>
      </c>
      <c r="G1472" s="13">
        <v>18000000</v>
      </c>
      <c r="H1472" s="20">
        <v>44926</v>
      </c>
      <c r="I1472" s="15"/>
    </row>
    <row r="1473" spans="1:9" ht="18" customHeight="1" x14ac:dyDescent="0.25">
      <c r="A1473" s="15" t="s">
        <v>865</v>
      </c>
      <c r="B1473" s="20">
        <v>44489</v>
      </c>
      <c r="C1473" s="22" t="s">
        <v>867</v>
      </c>
      <c r="D1473" s="140">
        <v>5702006637</v>
      </c>
      <c r="E1473" s="38" t="s">
        <v>0</v>
      </c>
      <c r="F1473" s="38" t="s">
        <v>1</v>
      </c>
      <c r="G1473" s="13">
        <v>900000</v>
      </c>
      <c r="H1473" s="20">
        <v>45218</v>
      </c>
      <c r="I1473" s="15"/>
    </row>
    <row r="1474" spans="1:9" ht="18" customHeight="1" x14ac:dyDescent="0.25">
      <c r="A1474" s="15" t="s">
        <v>866</v>
      </c>
      <c r="B1474" s="20">
        <v>44489</v>
      </c>
      <c r="C1474" s="22" t="s">
        <v>867</v>
      </c>
      <c r="D1474" s="140">
        <v>5702006637</v>
      </c>
      <c r="E1474" s="38" t="s">
        <v>0</v>
      </c>
      <c r="F1474" s="38" t="s">
        <v>1</v>
      </c>
      <c r="G1474" s="13">
        <v>1320000</v>
      </c>
      <c r="H1474" s="20">
        <v>45035</v>
      </c>
      <c r="I1474" s="15"/>
    </row>
    <row r="1475" spans="1:9" ht="18" customHeight="1" x14ac:dyDescent="0.25">
      <c r="A1475" s="15" t="s">
        <v>882</v>
      </c>
      <c r="B1475" s="20">
        <v>44502</v>
      </c>
      <c r="C1475" s="22" t="s">
        <v>231</v>
      </c>
      <c r="D1475" s="140">
        <v>575301799112</v>
      </c>
      <c r="E1475" s="38" t="s">
        <v>0</v>
      </c>
      <c r="F1475" s="38" t="s">
        <v>1</v>
      </c>
      <c r="G1475" s="13">
        <v>1350000</v>
      </c>
      <c r="H1475" s="20">
        <v>44866</v>
      </c>
      <c r="I1475" s="15"/>
    </row>
    <row r="1476" spans="1:9" ht="18" customHeight="1" x14ac:dyDescent="0.25">
      <c r="A1476" s="15" t="s">
        <v>883</v>
      </c>
      <c r="B1476" s="20">
        <v>44502</v>
      </c>
      <c r="C1476" s="22" t="s">
        <v>884</v>
      </c>
      <c r="D1476" s="140">
        <v>5751062842</v>
      </c>
      <c r="E1476" s="38" t="s">
        <v>0</v>
      </c>
      <c r="F1476" s="38" t="s">
        <v>1</v>
      </c>
      <c r="G1476" s="13">
        <v>950000</v>
      </c>
      <c r="H1476" s="20">
        <v>45044</v>
      </c>
      <c r="I1476" s="15"/>
    </row>
    <row r="1477" spans="1:9" ht="18" customHeight="1" x14ac:dyDescent="0.25">
      <c r="A1477" s="15" t="s">
        <v>885</v>
      </c>
      <c r="B1477" s="20">
        <v>44502</v>
      </c>
      <c r="C1477" s="22" t="s">
        <v>630</v>
      </c>
      <c r="D1477" s="140">
        <v>5720021645</v>
      </c>
      <c r="E1477" s="38" t="s">
        <v>0</v>
      </c>
      <c r="F1477" s="38" t="s">
        <v>1</v>
      </c>
      <c r="G1477" s="13">
        <v>15400000</v>
      </c>
      <c r="H1477" s="20">
        <v>44612</v>
      </c>
      <c r="I1477" s="15"/>
    </row>
    <row r="1478" spans="1:9" ht="18" customHeight="1" x14ac:dyDescent="0.25">
      <c r="A1478" s="15" t="s">
        <v>890</v>
      </c>
      <c r="B1478" s="20">
        <v>44516</v>
      </c>
      <c r="C1478" s="22" t="s">
        <v>630</v>
      </c>
      <c r="D1478" s="140">
        <v>5720021645</v>
      </c>
      <c r="E1478" s="38" t="s">
        <v>0</v>
      </c>
      <c r="F1478" s="38" t="s">
        <v>1</v>
      </c>
      <c r="G1478" s="13">
        <v>14600000</v>
      </c>
      <c r="H1478" s="20">
        <v>44805</v>
      </c>
      <c r="I1478" s="15"/>
    </row>
    <row r="1479" spans="1:9" ht="18" customHeight="1" x14ac:dyDescent="0.25">
      <c r="A1479" s="15" t="s">
        <v>907</v>
      </c>
      <c r="B1479" s="20">
        <v>44540</v>
      </c>
      <c r="C1479" s="22" t="s">
        <v>1105</v>
      </c>
      <c r="D1479" s="140">
        <v>5711000409</v>
      </c>
      <c r="E1479" s="38" t="s">
        <v>0</v>
      </c>
      <c r="F1479" s="38" t="s">
        <v>1</v>
      </c>
      <c r="G1479" s="13">
        <v>2736200</v>
      </c>
      <c r="H1479" s="20">
        <v>44897</v>
      </c>
      <c r="I1479" s="15"/>
    </row>
    <row r="1480" spans="1:9" s="142" customFormat="1" ht="18" customHeight="1" x14ac:dyDescent="0.25">
      <c r="A1480" s="57" t="s">
        <v>909</v>
      </c>
      <c r="B1480" s="69">
        <v>44552</v>
      </c>
      <c r="C1480" s="91" t="s">
        <v>339</v>
      </c>
      <c r="D1480" s="2">
        <v>575301142165</v>
      </c>
      <c r="E1480" s="12" t="s">
        <v>0</v>
      </c>
      <c r="F1480" s="12" t="s">
        <v>1</v>
      </c>
      <c r="G1480" s="5">
        <v>11300000</v>
      </c>
      <c r="H1480" s="77">
        <v>44900</v>
      </c>
      <c r="I1480" s="15"/>
    </row>
    <row r="1481" spans="1:9" s="142" customFormat="1" ht="18" customHeight="1" x14ac:dyDescent="0.25">
      <c r="A1481" s="57" t="s">
        <v>912</v>
      </c>
      <c r="B1481" s="69">
        <v>44553</v>
      </c>
      <c r="C1481" s="91" t="s">
        <v>913</v>
      </c>
      <c r="D1481" s="2">
        <v>5752046882</v>
      </c>
      <c r="E1481" s="12" t="s">
        <v>0</v>
      </c>
      <c r="F1481" s="12" t="s">
        <v>1</v>
      </c>
      <c r="G1481" s="5">
        <v>14600000</v>
      </c>
      <c r="H1481" s="77">
        <v>48205</v>
      </c>
      <c r="I1481" s="15"/>
    </row>
    <row r="1482" spans="1:9" s="142" customFormat="1" ht="18" customHeight="1" x14ac:dyDescent="0.25">
      <c r="A1482" s="57" t="s">
        <v>916</v>
      </c>
      <c r="B1482" s="69">
        <v>44557</v>
      </c>
      <c r="C1482" s="22" t="s">
        <v>1104</v>
      </c>
      <c r="D1482" s="140">
        <v>5751032196</v>
      </c>
      <c r="E1482" s="38" t="s">
        <v>0</v>
      </c>
      <c r="F1482" s="38" t="s">
        <v>1</v>
      </c>
      <c r="G1482" s="5">
        <v>5024307.57</v>
      </c>
      <c r="H1482" s="77">
        <v>45046</v>
      </c>
      <c r="I1482" s="15"/>
    </row>
    <row r="1483" spans="1:9" s="142" customFormat="1" ht="18" customHeight="1" x14ac:dyDescent="0.25">
      <c r="A1483" s="57" t="s">
        <v>954</v>
      </c>
      <c r="B1483" s="69">
        <v>44608</v>
      </c>
      <c r="C1483" s="22" t="s">
        <v>32</v>
      </c>
      <c r="D1483" s="140">
        <v>5754200963</v>
      </c>
      <c r="E1483" s="38" t="s">
        <v>0</v>
      </c>
      <c r="F1483" s="38" t="s">
        <v>1</v>
      </c>
      <c r="G1483" s="5">
        <v>2000000</v>
      </c>
      <c r="H1483" s="77">
        <v>45153</v>
      </c>
      <c r="I1483" s="15"/>
    </row>
    <row r="1484" spans="1:9" s="142" customFormat="1" ht="18" customHeight="1" x14ac:dyDescent="0.25">
      <c r="A1484" s="57" t="s">
        <v>964</v>
      </c>
      <c r="B1484" s="69">
        <v>44638</v>
      </c>
      <c r="C1484" s="91" t="s">
        <v>339</v>
      </c>
      <c r="D1484" s="2">
        <v>575301142165</v>
      </c>
      <c r="E1484" s="12" t="s">
        <v>0</v>
      </c>
      <c r="F1484" s="12" t="s">
        <v>1</v>
      </c>
      <c r="G1484" s="5">
        <v>1500000</v>
      </c>
      <c r="H1484" s="77">
        <v>44986</v>
      </c>
      <c r="I1484" s="15"/>
    </row>
    <row r="1485" spans="1:9" s="142" customFormat="1" ht="18" customHeight="1" x14ac:dyDescent="0.25">
      <c r="A1485" s="57" t="s">
        <v>1000</v>
      </c>
      <c r="B1485" s="69">
        <v>44673</v>
      </c>
      <c r="C1485" s="22" t="s">
        <v>688</v>
      </c>
      <c r="D1485" s="140">
        <v>5752042366</v>
      </c>
      <c r="E1485" s="38" t="s">
        <v>0</v>
      </c>
      <c r="F1485" s="38" t="s">
        <v>1</v>
      </c>
      <c r="G1485" s="5">
        <v>1900000</v>
      </c>
      <c r="H1485" s="77">
        <v>45212</v>
      </c>
      <c r="I1485" s="15"/>
    </row>
    <row r="1486" spans="1:9" s="142" customFormat="1" ht="18" customHeight="1" x14ac:dyDescent="0.25">
      <c r="A1486" s="57" t="s">
        <v>1004</v>
      </c>
      <c r="B1486" s="69">
        <v>44679</v>
      </c>
      <c r="C1486" s="22" t="s">
        <v>889</v>
      </c>
      <c r="D1486" s="140">
        <v>5720997211</v>
      </c>
      <c r="E1486" s="38" t="s">
        <v>0</v>
      </c>
      <c r="F1486" s="38" t="s">
        <v>1</v>
      </c>
      <c r="G1486" s="5">
        <v>5540000</v>
      </c>
      <c r="H1486" s="77">
        <v>45041</v>
      </c>
      <c r="I1486" s="15"/>
    </row>
    <row r="1487" spans="1:9" s="142" customFormat="1" ht="18" customHeight="1" x14ac:dyDescent="0.25">
      <c r="A1487" s="57" t="s">
        <v>1005</v>
      </c>
      <c r="B1487" s="69">
        <v>44679</v>
      </c>
      <c r="C1487" s="22" t="s">
        <v>599</v>
      </c>
      <c r="D1487" s="140">
        <v>5752034929</v>
      </c>
      <c r="E1487" s="38" t="s">
        <v>0</v>
      </c>
      <c r="F1487" s="38" t="s">
        <v>1</v>
      </c>
      <c r="G1487" s="5">
        <v>250000</v>
      </c>
      <c r="H1487" s="77">
        <v>45219</v>
      </c>
      <c r="I1487" s="15"/>
    </row>
    <row r="1488" spans="1:9" s="142" customFormat="1" ht="18" customHeight="1" x14ac:dyDescent="0.25">
      <c r="A1488" s="57" t="s">
        <v>1018</v>
      </c>
      <c r="B1488" s="69">
        <v>44700</v>
      </c>
      <c r="C1488" s="22" t="s">
        <v>1019</v>
      </c>
      <c r="D1488" s="140">
        <v>5720007457</v>
      </c>
      <c r="E1488" s="38" t="s">
        <v>0</v>
      </c>
      <c r="F1488" s="38" t="s">
        <v>1</v>
      </c>
      <c r="G1488" s="5">
        <v>500000</v>
      </c>
      <c r="H1488" s="77">
        <v>45247</v>
      </c>
      <c r="I1488" s="15"/>
    </row>
    <row r="1489" spans="1:9" s="142" customFormat="1" ht="18" customHeight="1" x14ac:dyDescent="0.25">
      <c r="A1489" s="57" t="s">
        <v>1026</v>
      </c>
      <c r="B1489" s="69">
        <v>44711</v>
      </c>
      <c r="C1489" s="22" t="s">
        <v>774</v>
      </c>
      <c r="D1489" s="140">
        <v>5753054300</v>
      </c>
      <c r="E1489" s="38" t="s">
        <v>0</v>
      </c>
      <c r="F1489" s="38" t="s">
        <v>1</v>
      </c>
      <c r="G1489" s="5">
        <v>5000000</v>
      </c>
      <c r="H1489" s="77">
        <v>45167</v>
      </c>
      <c r="I1489" s="15"/>
    </row>
    <row r="1490" spans="1:9" s="142" customFormat="1" ht="18" customHeight="1" x14ac:dyDescent="0.25">
      <c r="A1490" s="57" t="s">
        <v>1045</v>
      </c>
      <c r="B1490" s="69">
        <v>44728</v>
      </c>
      <c r="C1490" s="91" t="s">
        <v>913</v>
      </c>
      <c r="D1490" s="2">
        <v>5752046882</v>
      </c>
      <c r="E1490" s="12" t="s">
        <v>0</v>
      </c>
      <c r="F1490" s="12" t="s">
        <v>1</v>
      </c>
      <c r="G1490" s="5">
        <v>1918000</v>
      </c>
      <c r="H1490" s="77">
        <v>48205</v>
      </c>
      <c r="I1490" s="15"/>
    </row>
    <row r="1491" spans="1:9" s="142" customFormat="1" ht="18" customHeight="1" x14ac:dyDescent="0.25">
      <c r="A1491" s="57" t="s">
        <v>1051</v>
      </c>
      <c r="B1491" s="69">
        <v>44728</v>
      </c>
      <c r="C1491" s="22" t="s">
        <v>774</v>
      </c>
      <c r="D1491" s="140">
        <v>5753054300</v>
      </c>
      <c r="E1491" s="38" t="s">
        <v>0</v>
      </c>
      <c r="F1491" s="38" t="s">
        <v>1</v>
      </c>
      <c r="G1491" s="5">
        <v>18000000</v>
      </c>
      <c r="H1491" s="77">
        <v>45167</v>
      </c>
      <c r="I1491" s="15"/>
    </row>
    <row r="1492" spans="1:9" s="142" customFormat="1" ht="18" customHeight="1" x14ac:dyDescent="0.25">
      <c r="A1492" s="57" t="s">
        <v>1052</v>
      </c>
      <c r="B1492" s="69">
        <v>44733</v>
      </c>
      <c r="C1492" s="22" t="s">
        <v>231</v>
      </c>
      <c r="D1492" s="140">
        <v>575301799112</v>
      </c>
      <c r="E1492" s="38" t="s">
        <v>0</v>
      </c>
      <c r="F1492" s="38" t="s">
        <v>1</v>
      </c>
      <c r="G1492" s="5">
        <v>900000</v>
      </c>
      <c r="H1492" s="77">
        <v>45097</v>
      </c>
      <c r="I1492" s="15"/>
    </row>
    <row r="1493" spans="1:9" s="142" customFormat="1" ht="18" customHeight="1" x14ac:dyDescent="0.25">
      <c r="A1493" s="57" t="s">
        <v>1055</v>
      </c>
      <c r="B1493" s="69">
        <v>44736</v>
      </c>
      <c r="C1493" s="22" t="s">
        <v>1056</v>
      </c>
      <c r="D1493" s="140">
        <v>5722111823</v>
      </c>
      <c r="E1493" s="38" t="s">
        <v>0</v>
      </c>
      <c r="F1493" s="38" t="s">
        <v>1</v>
      </c>
      <c r="G1493" s="5">
        <v>15335000</v>
      </c>
      <c r="H1493" s="77">
        <v>45097</v>
      </c>
      <c r="I1493" s="15"/>
    </row>
    <row r="1494" spans="1:9" s="142" customFormat="1" ht="18" customHeight="1" x14ac:dyDescent="0.25">
      <c r="A1494" s="57" t="s">
        <v>1058</v>
      </c>
      <c r="B1494" s="69">
        <v>44739</v>
      </c>
      <c r="C1494" s="91" t="s">
        <v>1057</v>
      </c>
      <c r="D1494" s="2">
        <v>575207811309</v>
      </c>
      <c r="E1494" s="12" t="s">
        <v>0</v>
      </c>
      <c r="F1494" s="12" t="s">
        <v>1</v>
      </c>
      <c r="G1494" s="5">
        <v>420000</v>
      </c>
      <c r="H1494" s="77">
        <v>45281</v>
      </c>
      <c r="I1494" s="15"/>
    </row>
    <row r="1495" spans="1:9" s="142" customFormat="1" ht="18" customHeight="1" x14ac:dyDescent="0.25">
      <c r="A1495" s="57" t="s">
        <v>1081</v>
      </c>
      <c r="B1495" s="69">
        <v>44775</v>
      </c>
      <c r="C1495" s="22" t="s">
        <v>856</v>
      </c>
      <c r="D1495" s="140">
        <v>5751200108</v>
      </c>
      <c r="E1495" s="38" t="s">
        <v>0</v>
      </c>
      <c r="F1495" s="38" t="s">
        <v>1</v>
      </c>
      <c r="G1495" s="5">
        <v>21000000</v>
      </c>
      <c r="H1495" s="77">
        <v>45863</v>
      </c>
      <c r="I1495" s="15"/>
    </row>
    <row r="1496" spans="1:9" s="142" customFormat="1" ht="18" customHeight="1" x14ac:dyDescent="0.25">
      <c r="A1496" s="57" t="s">
        <v>1095</v>
      </c>
      <c r="B1496" s="69">
        <v>44802</v>
      </c>
      <c r="C1496" s="22" t="s">
        <v>1096</v>
      </c>
      <c r="D1496" s="140">
        <v>5725001628</v>
      </c>
      <c r="E1496" s="38" t="s">
        <v>0</v>
      </c>
      <c r="F1496" s="38" t="s">
        <v>1</v>
      </c>
      <c r="G1496" s="5">
        <v>2800000</v>
      </c>
      <c r="H1496" s="77">
        <v>45167</v>
      </c>
      <c r="I1496" s="15"/>
    </row>
    <row r="1497" spans="1:9" s="142" customFormat="1" ht="18" customHeight="1" x14ac:dyDescent="0.25">
      <c r="A1497" s="57" t="s">
        <v>1102</v>
      </c>
      <c r="B1497" s="69">
        <v>44811</v>
      </c>
      <c r="C1497" s="22" t="s">
        <v>1103</v>
      </c>
      <c r="D1497" s="140">
        <v>5703011365</v>
      </c>
      <c r="E1497" s="38" t="s">
        <v>0</v>
      </c>
      <c r="F1497" s="38" t="s">
        <v>1</v>
      </c>
      <c r="G1497" s="5">
        <v>100000</v>
      </c>
      <c r="H1497" s="77">
        <v>45175</v>
      </c>
      <c r="I1497" s="15"/>
    </row>
    <row r="1498" spans="1:9" s="142" customFormat="1" ht="18" customHeight="1" x14ac:dyDescent="0.25">
      <c r="A1498" s="57" t="s">
        <v>1106</v>
      </c>
      <c r="B1498" s="69">
        <v>44811</v>
      </c>
      <c r="C1498" s="22" t="s">
        <v>889</v>
      </c>
      <c r="D1498" s="140">
        <v>5720997211</v>
      </c>
      <c r="E1498" s="38" t="s">
        <v>0</v>
      </c>
      <c r="F1498" s="38" t="s">
        <v>1</v>
      </c>
      <c r="G1498" s="5">
        <v>1500000</v>
      </c>
      <c r="H1498" s="77">
        <v>45176</v>
      </c>
      <c r="I1498" s="15"/>
    </row>
    <row r="1499" spans="1:9" s="142" customFormat="1" ht="18" customHeight="1" x14ac:dyDescent="0.25">
      <c r="A1499" s="57" t="s">
        <v>1111</v>
      </c>
      <c r="B1499" s="69">
        <v>44824</v>
      </c>
      <c r="C1499" s="22" t="s">
        <v>1112</v>
      </c>
      <c r="D1499" s="140">
        <v>5721003166</v>
      </c>
      <c r="E1499" s="38" t="s">
        <v>0</v>
      </c>
      <c r="F1499" s="38" t="s">
        <v>1</v>
      </c>
      <c r="G1499" s="5">
        <v>1600000</v>
      </c>
      <c r="H1499" s="77">
        <v>45357</v>
      </c>
      <c r="I1499" s="15"/>
    </row>
    <row r="1500" spans="1:9" s="142" customFormat="1" ht="18" customHeight="1" x14ac:dyDescent="0.25">
      <c r="A1500" s="57" t="s">
        <v>1132</v>
      </c>
      <c r="B1500" s="69">
        <v>44833</v>
      </c>
      <c r="C1500" s="22" t="s">
        <v>604</v>
      </c>
      <c r="D1500" s="140">
        <v>5752053093</v>
      </c>
      <c r="E1500" s="38" t="s">
        <v>0</v>
      </c>
      <c r="F1500" s="38" t="s">
        <v>1</v>
      </c>
      <c r="G1500" s="5">
        <v>25000000</v>
      </c>
      <c r="H1500" s="77">
        <v>45929</v>
      </c>
      <c r="I1500" s="15"/>
    </row>
    <row r="1501" spans="1:9" s="142" customFormat="1" ht="18" customHeight="1" x14ac:dyDescent="0.25">
      <c r="A1501" s="57" t="s">
        <v>1133</v>
      </c>
      <c r="B1501" s="69">
        <v>44833</v>
      </c>
      <c r="C1501" s="22" t="s">
        <v>1134</v>
      </c>
      <c r="D1501" s="140">
        <v>5753051268</v>
      </c>
      <c r="E1501" s="38" t="s">
        <v>0</v>
      </c>
      <c r="F1501" s="38" t="s">
        <v>1</v>
      </c>
      <c r="G1501" s="5">
        <v>5000000</v>
      </c>
      <c r="H1501" s="77">
        <v>44955</v>
      </c>
      <c r="I1501" s="15"/>
    </row>
    <row r="1502" spans="1:9" s="142" customFormat="1" ht="18" customHeight="1" x14ac:dyDescent="0.25">
      <c r="A1502" s="57" t="s">
        <v>1147</v>
      </c>
      <c r="B1502" s="69">
        <v>44846</v>
      </c>
      <c r="C1502" s="22" t="s">
        <v>1146</v>
      </c>
      <c r="D1502" s="140">
        <v>5754200963</v>
      </c>
      <c r="E1502" s="38" t="s">
        <v>0</v>
      </c>
      <c r="F1502" s="38" t="s">
        <v>1</v>
      </c>
      <c r="G1502" s="5">
        <v>800000</v>
      </c>
      <c r="H1502" s="77">
        <v>45393</v>
      </c>
      <c r="I1502" s="15"/>
    </row>
    <row r="1503" spans="1:9" s="142" customFormat="1" ht="18" customHeight="1" x14ac:dyDescent="0.25">
      <c r="A1503" s="57" t="s">
        <v>1149</v>
      </c>
      <c r="B1503" s="69">
        <v>44848</v>
      </c>
      <c r="C1503" s="22" t="s">
        <v>889</v>
      </c>
      <c r="D1503" s="140">
        <v>5720997211</v>
      </c>
      <c r="E1503" s="38" t="s">
        <v>0</v>
      </c>
      <c r="F1503" s="38" t="s">
        <v>1</v>
      </c>
      <c r="G1503" s="5">
        <v>5000000</v>
      </c>
      <c r="H1503" s="77">
        <v>45213</v>
      </c>
      <c r="I1503" s="15"/>
    </row>
    <row r="1504" spans="1:9" s="142" customFormat="1" ht="18" customHeight="1" x14ac:dyDescent="0.25">
      <c r="A1504" s="57" t="s">
        <v>1150</v>
      </c>
      <c r="B1504" s="69">
        <v>44851</v>
      </c>
      <c r="C1504" s="22" t="s">
        <v>1151</v>
      </c>
      <c r="D1504" s="140">
        <v>5751051368</v>
      </c>
      <c r="E1504" s="38" t="s">
        <v>0</v>
      </c>
      <c r="F1504" s="38" t="s">
        <v>1</v>
      </c>
      <c r="G1504" s="5">
        <v>2500000</v>
      </c>
      <c r="H1504" s="77">
        <v>45398</v>
      </c>
      <c r="I1504" s="15"/>
    </row>
    <row r="1505" spans="1:9" s="142" customFormat="1" ht="18" customHeight="1" x14ac:dyDescent="0.25">
      <c r="A1505" s="57" t="s">
        <v>1167</v>
      </c>
      <c r="B1505" s="69">
        <v>44859</v>
      </c>
      <c r="C1505" s="22" t="s">
        <v>889</v>
      </c>
      <c r="D1505" s="140">
        <v>5720997211</v>
      </c>
      <c r="E1505" s="38" t="s">
        <v>0</v>
      </c>
      <c r="F1505" s="38" t="s">
        <v>1</v>
      </c>
      <c r="G1505" s="5">
        <v>2500000</v>
      </c>
      <c r="H1505" s="77">
        <v>45224</v>
      </c>
      <c r="I1505" s="15"/>
    </row>
    <row r="1506" spans="1:9" s="142" customFormat="1" ht="18" customHeight="1" x14ac:dyDescent="0.25">
      <c r="A1506" s="57" t="s">
        <v>1182</v>
      </c>
      <c r="B1506" s="69">
        <v>44865</v>
      </c>
      <c r="C1506" s="22" t="s">
        <v>166</v>
      </c>
      <c r="D1506" s="140">
        <v>5751028560</v>
      </c>
      <c r="E1506" s="38" t="s">
        <v>0</v>
      </c>
      <c r="F1506" s="38" t="s">
        <v>1</v>
      </c>
      <c r="G1506" s="5">
        <v>7000000</v>
      </c>
      <c r="H1506" s="77">
        <v>45961</v>
      </c>
      <c r="I1506" s="15"/>
    </row>
    <row r="1507" spans="1:9" s="142" customFormat="1" ht="18" customHeight="1" x14ac:dyDescent="0.25">
      <c r="A1507" s="57" t="s">
        <v>1185</v>
      </c>
      <c r="B1507" s="69">
        <v>44867</v>
      </c>
      <c r="C1507" s="22" t="s">
        <v>1186</v>
      </c>
      <c r="D1507" s="140">
        <v>5752200220</v>
      </c>
      <c r="E1507" s="38" t="s">
        <v>0</v>
      </c>
      <c r="F1507" s="38" t="s">
        <v>1</v>
      </c>
      <c r="G1507" s="5">
        <v>2000000</v>
      </c>
      <c r="H1507" s="77">
        <v>45963</v>
      </c>
      <c r="I1507" s="15"/>
    </row>
    <row r="1508" spans="1:9" s="142" customFormat="1" ht="18" customHeight="1" x14ac:dyDescent="0.25">
      <c r="A1508" s="57" t="s">
        <v>1195</v>
      </c>
      <c r="B1508" s="69">
        <v>44872</v>
      </c>
      <c r="C1508" s="22" t="s">
        <v>1196</v>
      </c>
      <c r="D1508" s="140">
        <v>5752071889</v>
      </c>
      <c r="E1508" s="38" t="s">
        <v>0</v>
      </c>
      <c r="F1508" s="38" t="s">
        <v>1</v>
      </c>
      <c r="G1508" s="5">
        <v>2716000</v>
      </c>
      <c r="H1508" s="77">
        <v>45968</v>
      </c>
      <c r="I1508" s="15"/>
    </row>
    <row r="1509" spans="1:9" s="142" customFormat="1" ht="18" customHeight="1" x14ac:dyDescent="0.25">
      <c r="A1509" s="57" t="s">
        <v>1194</v>
      </c>
      <c r="B1509" s="69">
        <v>44873</v>
      </c>
      <c r="C1509" s="22" t="s">
        <v>614</v>
      </c>
      <c r="D1509" s="140">
        <v>571600408497</v>
      </c>
      <c r="E1509" s="38" t="s">
        <v>0</v>
      </c>
      <c r="F1509" s="38" t="s">
        <v>1</v>
      </c>
      <c r="G1509" s="5">
        <v>10472000</v>
      </c>
      <c r="H1509" s="77">
        <v>45238</v>
      </c>
      <c r="I1509" s="15"/>
    </row>
    <row r="1510" spans="1:9" s="142" customFormat="1" ht="18" customHeight="1" x14ac:dyDescent="0.25">
      <c r="A1510" s="57" t="s">
        <v>1218</v>
      </c>
      <c r="B1510" s="69">
        <v>44887</v>
      </c>
      <c r="C1510" s="22" t="s">
        <v>597</v>
      </c>
      <c r="D1510" s="140">
        <v>7726749787</v>
      </c>
      <c r="E1510" s="38" t="s">
        <v>0</v>
      </c>
      <c r="F1510" s="38" t="s">
        <v>1</v>
      </c>
      <c r="G1510" s="5">
        <v>16546000</v>
      </c>
      <c r="H1510" s="77">
        <v>45429</v>
      </c>
      <c r="I1510" s="15"/>
    </row>
    <row r="1511" spans="1:9" s="142" customFormat="1" ht="18" customHeight="1" x14ac:dyDescent="0.25">
      <c r="A1511" s="57" t="s">
        <v>1219</v>
      </c>
      <c r="B1511" s="69">
        <v>44887</v>
      </c>
      <c r="C1511" s="22" t="s">
        <v>1220</v>
      </c>
      <c r="D1511" s="140">
        <v>3232029069</v>
      </c>
      <c r="E1511" s="38" t="s">
        <v>0</v>
      </c>
      <c r="F1511" s="38" t="s">
        <v>1</v>
      </c>
      <c r="G1511" s="5">
        <v>12740000</v>
      </c>
      <c r="H1511" s="77">
        <v>44948</v>
      </c>
      <c r="I1511" s="15"/>
    </row>
    <row r="1512" spans="1:9" s="142" customFormat="1" ht="18" customHeight="1" x14ac:dyDescent="0.25">
      <c r="A1512" s="57" t="s">
        <v>1225</v>
      </c>
      <c r="B1512" s="69">
        <v>44888</v>
      </c>
      <c r="C1512" s="22" t="s">
        <v>1226</v>
      </c>
      <c r="D1512" s="140">
        <v>5708003858</v>
      </c>
      <c r="E1512" s="38" t="s">
        <v>0</v>
      </c>
      <c r="F1512" s="38" t="s">
        <v>1</v>
      </c>
      <c r="G1512" s="5">
        <v>300000</v>
      </c>
      <c r="H1512" s="77">
        <v>45432</v>
      </c>
      <c r="I1512" s="15"/>
    </row>
    <row r="1513" spans="1:9" s="142" customFormat="1" ht="18" customHeight="1" x14ac:dyDescent="0.25">
      <c r="A1513" s="57" t="s">
        <v>1231</v>
      </c>
      <c r="B1513" s="69">
        <v>44893</v>
      </c>
      <c r="C1513" s="22" t="s">
        <v>1105</v>
      </c>
      <c r="D1513" s="140">
        <v>5711000409</v>
      </c>
      <c r="E1513" s="38" t="s">
        <v>0</v>
      </c>
      <c r="F1513" s="38" t="s">
        <v>1</v>
      </c>
      <c r="G1513" s="5">
        <v>5500000</v>
      </c>
      <c r="H1513" s="77">
        <v>45245</v>
      </c>
      <c r="I1513" s="15"/>
    </row>
    <row r="1514" spans="1:9" s="142" customFormat="1" ht="18" customHeight="1" x14ac:dyDescent="0.25">
      <c r="A1514" s="57" t="s">
        <v>1259</v>
      </c>
      <c r="B1514" s="69">
        <v>44908</v>
      </c>
      <c r="C1514" s="22" t="s">
        <v>1260</v>
      </c>
      <c r="D1514" s="140">
        <v>5703010393</v>
      </c>
      <c r="E1514" s="38" t="s">
        <v>0</v>
      </c>
      <c r="F1514" s="38" t="s">
        <v>1</v>
      </c>
      <c r="G1514" s="5">
        <v>450000</v>
      </c>
      <c r="H1514" s="77">
        <v>45455</v>
      </c>
      <c r="I1514" s="15"/>
    </row>
    <row r="1515" spans="1:9" s="142" customFormat="1" ht="18" customHeight="1" x14ac:dyDescent="0.25">
      <c r="A1515" s="57" t="s">
        <v>1267</v>
      </c>
      <c r="B1515" s="69">
        <v>44911</v>
      </c>
      <c r="C1515" s="22" t="s">
        <v>1056</v>
      </c>
      <c r="D1515" s="140">
        <v>5722111823</v>
      </c>
      <c r="E1515" s="38" t="s">
        <v>0</v>
      </c>
      <c r="F1515" s="38" t="s">
        <v>1</v>
      </c>
      <c r="G1515" s="5">
        <v>11200000</v>
      </c>
      <c r="H1515" s="77">
        <v>45276</v>
      </c>
      <c r="I1515" s="15"/>
    </row>
    <row r="1516" spans="1:9" s="142" customFormat="1" ht="18" customHeight="1" x14ac:dyDescent="0.25">
      <c r="A1516" s="57" t="s">
        <v>1272</v>
      </c>
      <c r="B1516" s="69">
        <v>44915</v>
      </c>
      <c r="C1516" s="22" t="s">
        <v>856</v>
      </c>
      <c r="D1516" s="140">
        <v>5751200108</v>
      </c>
      <c r="E1516" s="38" t="s">
        <v>0</v>
      </c>
      <c r="F1516" s="38" t="s">
        <v>1</v>
      </c>
      <c r="G1516" s="5">
        <v>5000000</v>
      </c>
      <c r="H1516" s="77">
        <v>46008</v>
      </c>
      <c r="I1516" s="15"/>
    </row>
    <row r="1517" spans="1:9" s="142" customFormat="1" ht="18" customHeight="1" x14ac:dyDescent="0.25">
      <c r="A1517" s="57" t="s">
        <v>1277</v>
      </c>
      <c r="B1517" s="69">
        <v>44916</v>
      </c>
      <c r="C1517" s="91" t="s">
        <v>339</v>
      </c>
      <c r="D1517" s="2">
        <v>575301142165</v>
      </c>
      <c r="E1517" s="12" t="s">
        <v>0</v>
      </c>
      <c r="F1517" s="12" t="s">
        <v>1</v>
      </c>
      <c r="G1517" s="5">
        <v>1700000</v>
      </c>
      <c r="H1517" s="77">
        <v>45265</v>
      </c>
      <c r="I1517" s="15"/>
    </row>
    <row r="1518" spans="1:9" s="142" customFormat="1" ht="18" customHeight="1" x14ac:dyDescent="0.25">
      <c r="A1518" s="57" t="s">
        <v>1278</v>
      </c>
      <c r="B1518" s="69">
        <v>44916</v>
      </c>
      <c r="C1518" s="91" t="s">
        <v>163</v>
      </c>
      <c r="D1518" s="2">
        <v>575300002260</v>
      </c>
      <c r="E1518" s="12" t="s">
        <v>0</v>
      </c>
      <c r="F1518" s="12" t="s">
        <v>1</v>
      </c>
      <c r="G1518" s="5">
        <v>4500000</v>
      </c>
      <c r="H1518" s="77">
        <v>46013</v>
      </c>
      <c r="I1518" s="15"/>
    </row>
    <row r="1519" spans="1:9" s="142" customFormat="1" ht="18" customHeight="1" x14ac:dyDescent="0.25">
      <c r="A1519" s="57" t="s">
        <v>1284</v>
      </c>
      <c r="B1519" s="69">
        <v>44921</v>
      </c>
      <c r="C1519" s="22" t="s">
        <v>1283</v>
      </c>
      <c r="D1519" s="140">
        <v>5752203623</v>
      </c>
      <c r="E1519" s="38" t="s">
        <v>0</v>
      </c>
      <c r="F1519" s="38" t="s">
        <v>1</v>
      </c>
      <c r="G1519" s="5">
        <v>16000000</v>
      </c>
      <c r="H1519" s="77">
        <v>46013</v>
      </c>
      <c r="I1519" s="15"/>
    </row>
    <row r="1520" spans="1:9" s="142" customFormat="1" ht="18" customHeight="1" x14ac:dyDescent="0.25">
      <c r="A1520" s="57" t="s">
        <v>1287</v>
      </c>
      <c r="B1520" s="69">
        <v>44923</v>
      </c>
      <c r="C1520" s="22" t="s">
        <v>1288</v>
      </c>
      <c r="D1520" s="140">
        <v>571700602988</v>
      </c>
      <c r="E1520" s="38" t="s">
        <v>0</v>
      </c>
      <c r="F1520" s="38" t="s">
        <v>1</v>
      </c>
      <c r="G1520" s="5">
        <v>20000000</v>
      </c>
      <c r="H1520" s="77">
        <v>45268</v>
      </c>
      <c r="I1520" s="15"/>
    </row>
    <row r="1521" spans="1:9" s="142" customFormat="1" ht="18" customHeight="1" x14ac:dyDescent="0.25">
      <c r="A1521" s="57" t="s">
        <v>1291</v>
      </c>
      <c r="B1521" s="69">
        <v>44924</v>
      </c>
      <c r="C1521" s="22" t="s">
        <v>1293</v>
      </c>
      <c r="D1521" s="140">
        <v>5752046032</v>
      </c>
      <c r="E1521" s="38" t="s">
        <v>0</v>
      </c>
      <c r="F1521" s="38" t="s">
        <v>1</v>
      </c>
      <c r="G1521" s="5">
        <v>5000000</v>
      </c>
      <c r="H1521" s="77">
        <v>46020</v>
      </c>
      <c r="I1521" s="15"/>
    </row>
    <row r="1522" spans="1:9" s="142" customFormat="1" ht="18" customHeight="1" x14ac:dyDescent="0.25">
      <c r="A1522" s="57" t="s">
        <v>1292</v>
      </c>
      <c r="B1522" s="69">
        <v>44924</v>
      </c>
      <c r="C1522" s="22" t="s">
        <v>1293</v>
      </c>
      <c r="D1522" s="140">
        <v>5752046032</v>
      </c>
      <c r="E1522" s="38" t="s">
        <v>0</v>
      </c>
      <c r="F1522" s="38" t="s">
        <v>1</v>
      </c>
      <c r="G1522" s="5">
        <v>5000000</v>
      </c>
      <c r="H1522" s="77">
        <v>46020</v>
      </c>
      <c r="I1522" s="15"/>
    </row>
    <row r="1523" spans="1:9" s="142" customFormat="1" ht="18" customHeight="1" x14ac:dyDescent="0.25">
      <c r="A1523" s="57" t="s">
        <v>1314</v>
      </c>
      <c r="B1523" s="69">
        <v>44939</v>
      </c>
      <c r="C1523" s="22" t="s">
        <v>231</v>
      </c>
      <c r="D1523" s="140">
        <v>575301799112</v>
      </c>
      <c r="E1523" s="38" t="s">
        <v>0</v>
      </c>
      <c r="F1523" s="38" t="s">
        <v>1</v>
      </c>
      <c r="G1523" s="5">
        <v>800000</v>
      </c>
      <c r="H1523" s="77">
        <v>45303</v>
      </c>
      <c r="I1523" s="15"/>
    </row>
    <row r="1524" spans="1:9" s="142" customFormat="1" ht="18" customHeight="1" x14ac:dyDescent="0.25">
      <c r="A1524" s="57" t="s">
        <v>1319</v>
      </c>
      <c r="B1524" s="69">
        <v>44944</v>
      </c>
      <c r="C1524" s="22" t="s">
        <v>1320</v>
      </c>
      <c r="D1524" s="140">
        <v>5752054330</v>
      </c>
      <c r="E1524" s="38" t="s">
        <v>0</v>
      </c>
      <c r="F1524" s="38" t="s">
        <v>1</v>
      </c>
      <c r="G1524" s="5">
        <v>1500000</v>
      </c>
      <c r="H1524" s="77">
        <v>46040</v>
      </c>
      <c r="I1524" s="15"/>
    </row>
    <row r="1525" spans="1:9" s="142" customFormat="1" ht="18" customHeight="1" x14ac:dyDescent="0.25">
      <c r="A1525" s="57" t="s">
        <v>1327</v>
      </c>
      <c r="B1525" s="69">
        <v>44963</v>
      </c>
      <c r="C1525" s="22" t="s">
        <v>1328</v>
      </c>
      <c r="D1525" s="140">
        <v>5752056538</v>
      </c>
      <c r="E1525" s="38" t="s">
        <v>0</v>
      </c>
      <c r="F1525" s="38" t="s">
        <v>1</v>
      </c>
      <c r="G1525" s="5">
        <v>5000000</v>
      </c>
      <c r="H1525" s="77">
        <v>46059</v>
      </c>
      <c r="I1525" s="15"/>
    </row>
    <row r="1526" spans="1:9" s="142" customFormat="1" ht="18" customHeight="1" x14ac:dyDescent="0.25">
      <c r="A1526" s="57" t="s">
        <v>1343</v>
      </c>
      <c r="B1526" s="69">
        <v>44965</v>
      </c>
      <c r="C1526" s="22" t="s">
        <v>1328</v>
      </c>
      <c r="D1526" s="140">
        <v>5752056538</v>
      </c>
      <c r="E1526" s="38" t="s">
        <v>0</v>
      </c>
      <c r="F1526" s="38" t="s">
        <v>1</v>
      </c>
      <c r="G1526" s="5">
        <v>5000000</v>
      </c>
      <c r="H1526" s="77">
        <v>46061</v>
      </c>
      <c r="I1526" s="15"/>
    </row>
    <row r="1527" spans="1:9" s="142" customFormat="1" ht="18" customHeight="1" x14ac:dyDescent="0.25">
      <c r="A1527" s="57" t="s">
        <v>1347</v>
      </c>
      <c r="B1527" s="69">
        <v>44966</v>
      </c>
      <c r="C1527" s="22" t="s">
        <v>1328</v>
      </c>
      <c r="D1527" s="140">
        <v>5752056538</v>
      </c>
      <c r="E1527" s="38" t="s">
        <v>0</v>
      </c>
      <c r="F1527" s="38" t="s">
        <v>1</v>
      </c>
      <c r="G1527" s="5">
        <v>5000000</v>
      </c>
      <c r="H1527" s="77">
        <v>46062</v>
      </c>
      <c r="I1527" s="15"/>
    </row>
    <row r="1528" spans="1:9" s="142" customFormat="1" ht="18" customHeight="1" x14ac:dyDescent="0.25">
      <c r="A1528" s="57" t="s">
        <v>1351</v>
      </c>
      <c r="B1528" s="69">
        <v>44970</v>
      </c>
      <c r="C1528" s="22" t="s">
        <v>1186</v>
      </c>
      <c r="D1528" s="140">
        <v>5752200220</v>
      </c>
      <c r="E1528" s="38" t="s">
        <v>0</v>
      </c>
      <c r="F1528" s="38" t="s">
        <v>1</v>
      </c>
      <c r="G1528" s="5">
        <v>3500000</v>
      </c>
      <c r="H1528" s="77">
        <v>46066</v>
      </c>
      <c r="I1528" s="15"/>
    </row>
    <row r="1529" spans="1:9" s="142" customFormat="1" ht="18" customHeight="1" x14ac:dyDescent="0.25">
      <c r="A1529" s="57" t="s">
        <v>1366</v>
      </c>
      <c r="B1529" s="69">
        <v>44974</v>
      </c>
      <c r="C1529" s="22" t="s">
        <v>616</v>
      </c>
      <c r="D1529" s="140">
        <v>7719817651</v>
      </c>
      <c r="E1529" s="38" t="s">
        <v>0</v>
      </c>
      <c r="F1529" s="38" t="s">
        <v>1</v>
      </c>
      <c r="G1529" s="5">
        <v>7000000</v>
      </c>
      <c r="H1529" s="77">
        <v>45688</v>
      </c>
      <c r="I1529" s="15"/>
    </row>
    <row r="1530" spans="1:9" s="142" customFormat="1" ht="18" customHeight="1" x14ac:dyDescent="0.25">
      <c r="A1530" s="57" t="s">
        <v>1367</v>
      </c>
      <c r="B1530" s="69">
        <v>44974</v>
      </c>
      <c r="C1530" s="22" t="s">
        <v>616</v>
      </c>
      <c r="D1530" s="140">
        <v>7719817651</v>
      </c>
      <c r="E1530" s="38" t="s">
        <v>0</v>
      </c>
      <c r="F1530" s="38" t="s">
        <v>1</v>
      </c>
      <c r="G1530" s="5">
        <v>23000000</v>
      </c>
      <c r="H1530" s="77">
        <v>45688</v>
      </c>
      <c r="I1530" s="15"/>
    </row>
    <row r="1531" spans="1:9" s="142" customFormat="1" ht="15.75" customHeight="1" x14ac:dyDescent="0.25">
      <c r="A1531" s="83" t="s">
        <v>1402</v>
      </c>
      <c r="B1531" s="84">
        <v>44977</v>
      </c>
      <c r="C1531" s="97" t="s">
        <v>1368</v>
      </c>
      <c r="D1531" s="2">
        <v>570501533992</v>
      </c>
      <c r="E1531" s="86" t="s">
        <v>0</v>
      </c>
      <c r="F1531" s="86" t="s">
        <v>1</v>
      </c>
      <c r="G1531" s="87">
        <v>2500000</v>
      </c>
      <c r="H1531" s="88">
        <v>46073</v>
      </c>
      <c r="I1531" s="89"/>
    </row>
    <row r="1532" spans="1:9" s="142" customFormat="1" ht="18" customHeight="1" x14ac:dyDescent="0.25">
      <c r="A1532" s="57" t="s">
        <v>1403</v>
      </c>
      <c r="B1532" s="69">
        <v>44978</v>
      </c>
      <c r="C1532" s="22" t="s">
        <v>1112</v>
      </c>
      <c r="D1532" s="140">
        <v>5721003166</v>
      </c>
      <c r="E1532" s="38" t="s">
        <v>0</v>
      </c>
      <c r="F1532" s="38" t="s">
        <v>1</v>
      </c>
      <c r="G1532" s="5">
        <v>900000</v>
      </c>
      <c r="H1532" s="77">
        <v>45524</v>
      </c>
      <c r="I1532" s="15"/>
    </row>
    <row r="1533" spans="1:9" s="142" customFormat="1" ht="18" customHeight="1" x14ac:dyDescent="0.25">
      <c r="A1533" s="57" t="s">
        <v>1404</v>
      </c>
      <c r="B1533" s="69">
        <v>44984</v>
      </c>
      <c r="C1533" s="22" t="s">
        <v>1056</v>
      </c>
      <c r="D1533" s="140">
        <v>5722111823</v>
      </c>
      <c r="E1533" s="38" t="s">
        <v>0</v>
      </c>
      <c r="F1533" s="38" t="s">
        <v>1</v>
      </c>
      <c r="G1533" s="5">
        <v>3450000</v>
      </c>
      <c r="H1533" s="77">
        <v>45349</v>
      </c>
      <c r="I1533" s="15"/>
    </row>
    <row r="1534" spans="1:9" s="142" customFormat="1" ht="18" customHeight="1" x14ac:dyDescent="0.25">
      <c r="A1534" s="57" t="s">
        <v>1405</v>
      </c>
      <c r="B1534" s="69">
        <v>44988</v>
      </c>
      <c r="C1534" s="22" t="s">
        <v>1386</v>
      </c>
      <c r="D1534" s="140">
        <v>5751065748</v>
      </c>
      <c r="E1534" s="38" t="s">
        <v>0</v>
      </c>
      <c r="F1534" s="38" t="s">
        <v>1</v>
      </c>
      <c r="G1534" s="5">
        <v>5000000</v>
      </c>
      <c r="H1534" s="77">
        <v>45719</v>
      </c>
      <c r="I1534" s="15"/>
    </row>
    <row r="1535" spans="1:9" s="142" customFormat="1" ht="18" customHeight="1" x14ac:dyDescent="0.25">
      <c r="A1535" s="57" t="s">
        <v>1406</v>
      </c>
      <c r="B1535" s="69">
        <v>44999</v>
      </c>
      <c r="C1535" s="22" t="s">
        <v>1186</v>
      </c>
      <c r="D1535" s="140">
        <v>5752200220</v>
      </c>
      <c r="E1535" s="38" t="s">
        <v>0</v>
      </c>
      <c r="F1535" s="38" t="s">
        <v>1</v>
      </c>
      <c r="G1535" s="5">
        <v>1900000</v>
      </c>
      <c r="H1535" s="77">
        <v>46095</v>
      </c>
      <c r="I1535" s="15"/>
    </row>
    <row r="1536" spans="1:9" s="142" customFormat="1" ht="18" customHeight="1" x14ac:dyDescent="0.25">
      <c r="A1536" s="57" t="s">
        <v>1407</v>
      </c>
      <c r="B1536" s="69">
        <v>45007</v>
      </c>
      <c r="C1536" s="22" t="s">
        <v>488</v>
      </c>
      <c r="D1536" s="140">
        <v>5751200700</v>
      </c>
      <c r="E1536" s="38" t="s">
        <v>0</v>
      </c>
      <c r="F1536" s="38" t="s">
        <v>1</v>
      </c>
      <c r="G1536" s="5">
        <v>2500000</v>
      </c>
      <c r="H1536" s="77">
        <v>45373</v>
      </c>
      <c r="I1536" s="15"/>
    </row>
    <row r="1537" spans="1:9" s="142" customFormat="1" ht="18" customHeight="1" x14ac:dyDescent="0.25">
      <c r="A1537" s="57" t="s">
        <v>1408</v>
      </c>
      <c r="B1537" s="69">
        <v>45008</v>
      </c>
      <c r="C1537" s="22" t="s">
        <v>1368</v>
      </c>
      <c r="D1537" s="2">
        <v>570501533992</v>
      </c>
      <c r="E1537" s="86" t="s">
        <v>0</v>
      </c>
      <c r="F1537" s="86" t="s">
        <v>1</v>
      </c>
      <c r="G1537" s="5">
        <v>1000000</v>
      </c>
      <c r="H1537" s="77">
        <v>46104</v>
      </c>
      <c r="I1537" s="15"/>
    </row>
    <row r="1538" spans="1:9" s="142" customFormat="1" ht="18" customHeight="1" x14ac:dyDescent="0.25">
      <c r="A1538" s="57" t="s">
        <v>1461</v>
      </c>
      <c r="B1538" s="69">
        <v>45021</v>
      </c>
      <c r="C1538" s="22" t="s">
        <v>889</v>
      </c>
      <c r="D1538" s="2">
        <v>5720997211</v>
      </c>
      <c r="E1538" s="86" t="s">
        <v>0</v>
      </c>
      <c r="F1538" s="86" t="s">
        <v>1</v>
      </c>
      <c r="G1538" s="5">
        <v>3500000</v>
      </c>
      <c r="H1538" s="77">
        <v>45387</v>
      </c>
      <c r="I1538" s="15"/>
    </row>
    <row r="1539" spans="1:9" s="142" customFormat="1" ht="18" customHeight="1" x14ac:dyDescent="0.25">
      <c r="A1539" s="57" t="s">
        <v>1474</v>
      </c>
      <c r="B1539" s="69">
        <v>45026</v>
      </c>
      <c r="C1539" s="22" t="s">
        <v>339</v>
      </c>
      <c r="D1539" s="2">
        <v>575301142165</v>
      </c>
      <c r="E1539" s="86" t="s">
        <v>0</v>
      </c>
      <c r="F1539" s="86" t="s">
        <v>1</v>
      </c>
      <c r="G1539" s="5">
        <v>2300000</v>
      </c>
      <c r="H1539" s="77">
        <v>45392</v>
      </c>
      <c r="I1539" s="15"/>
    </row>
    <row r="1540" spans="1:9" s="142" customFormat="1" ht="18" customHeight="1" x14ac:dyDescent="0.25">
      <c r="A1540" s="57" t="s">
        <v>1532</v>
      </c>
      <c r="B1540" s="69">
        <v>45071</v>
      </c>
      <c r="C1540" s="22" t="s">
        <v>1186</v>
      </c>
      <c r="D1540" s="140">
        <v>5752200220</v>
      </c>
      <c r="E1540" s="38" t="s">
        <v>0</v>
      </c>
      <c r="F1540" s="38" t="s">
        <v>1</v>
      </c>
      <c r="G1540" s="5">
        <v>2500000</v>
      </c>
      <c r="H1540" s="77">
        <v>46167</v>
      </c>
      <c r="I1540" s="15"/>
    </row>
    <row r="1541" spans="1:9" s="142" customFormat="1" ht="18" customHeight="1" x14ac:dyDescent="0.25">
      <c r="A1541" s="57" t="s">
        <v>1540</v>
      </c>
      <c r="B1541" s="69">
        <v>45075</v>
      </c>
      <c r="C1541" s="22" t="s">
        <v>1541</v>
      </c>
      <c r="D1541" s="140">
        <v>575108625661</v>
      </c>
      <c r="E1541" s="38" t="s">
        <v>0</v>
      </c>
      <c r="F1541" s="38" t="s">
        <v>1</v>
      </c>
      <c r="G1541" s="5">
        <v>1375000</v>
      </c>
      <c r="H1541" s="77">
        <v>45441</v>
      </c>
      <c r="I1541" s="15"/>
    </row>
    <row r="1542" spans="1:9" s="142" customFormat="1" ht="18" customHeight="1" x14ac:dyDescent="0.25">
      <c r="A1542" s="57" t="s">
        <v>1542</v>
      </c>
      <c r="B1542" s="69">
        <v>45075</v>
      </c>
      <c r="C1542" s="22" t="s">
        <v>1543</v>
      </c>
      <c r="D1542" s="140">
        <v>3257019760</v>
      </c>
      <c r="E1542" s="38" t="s">
        <v>0</v>
      </c>
      <c r="F1542" s="38" t="s">
        <v>1</v>
      </c>
      <c r="G1542" s="5">
        <v>17410000</v>
      </c>
      <c r="H1542" s="77">
        <v>46902</v>
      </c>
      <c r="I1542" s="15"/>
    </row>
    <row r="1543" spans="1:9" s="142" customFormat="1" ht="18" customHeight="1" x14ac:dyDescent="0.25">
      <c r="A1543" s="57" t="s">
        <v>1545</v>
      </c>
      <c r="B1543" s="69">
        <v>45076</v>
      </c>
      <c r="C1543" s="22" t="s">
        <v>231</v>
      </c>
      <c r="D1543" s="140">
        <v>575301799112</v>
      </c>
      <c r="E1543" s="38" t="s">
        <v>0</v>
      </c>
      <c r="F1543" s="38" t="s">
        <v>1</v>
      </c>
      <c r="G1543" s="5">
        <v>1000000</v>
      </c>
      <c r="H1543" s="77">
        <v>45136</v>
      </c>
      <c r="I1543" s="15"/>
    </row>
    <row r="1544" spans="1:9" s="142" customFormat="1" ht="18" customHeight="1" x14ac:dyDescent="0.25">
      <c r="A1544" s="57" t="s">
        <v>1547</v>
      </c>
      <c r="B1544" s="69">
        <v>45079</v>
      </c>
      <c r="C1544" s="22" t="s">
        <v>1288</v>
      </c>
      <c r="D1544" s="140">
        <v>571700602988</v>
      </c>
      <c r="E1544" s="38" t="s">
        <v>0</v>
      </c>
      <c r="F1544" s="38" t="s">
        <v>1</v>
      </c>
      <c r="G1544" s="5">
        <v>5000000</v>
      </c>
      <c r="H1544" s="77">
        <v>45445</v>
      </c>
      <c r="I1544" s="15"/>
    </row>
    <row r="1545" spans="1:9" s="142" customFormat="1" ht="18" customHeight="1" x14ac:dyDescent="0.25">
      <c r="A1545" s="57" t="s">
        <v>1548</v>
      </c>
      <c r="B1545" s="69">
        <v>45079</v>
      </c>
      <c r="C1545" s="22" t="s">
        <v>1288</v>
      </c>
      <c r="D1545" s="140">
        <v>571700602988</v>
      </c>
      <c r="E1545" s="38" t="s">
        <v>0</v>
      </c>
      <c r="F1545" s="38" t="s">
        <v>1</v>
      </c>
      <c r="G1545" s="5">
        <v>2500000</v>
      </c>
      <c r="H1545" s="77">
        <v>45445</v>
      </c>
      <c r="I1545" s="15"/>
    </row>
    <row r="1546" spans="1:9" s="142" customFormat="1" ht="18" customHeight="1" x14ac:dyDescent="0.25">
      <c r="A1546" s="57" t="s">
        <v>1557</v>
      </c>
      <c r="B1546" s="69">
        <v>45083</v>
      </c>
      <c r="C1546" s="22" t="s">
        <v>1368</v>
      </c>
      <c r="D1546" s="2">
        <v>570501533992</v>
      </c>
      <c r="E1546" s="86" t="s">
        <v>0</v>
      </c>
      <c r="F1546" s="86" t="s">
        <v>1</v>
      </c>
      <c r="G1546" s="5">
        <v>1500000</v>
      </c>
      <c r="H1546" s="77">
        <v>46179</v>
      </c>
      <c r="I1546" s="15"/>
    </row>
    <row r="1547" spans="1:9" s="142" customFormat="1" ht="18" customHeight="1" x14ac:dyDescent="0.25">
      <c r="A1547" s="57" t="s">
        <v>1555</v>
      </c>
      <c r="B1547" s="69">
        <v>45084</v>
      </c>
      <c r="C1547" s="22" t="s">
        <v>599</v>
      </c>
      <c r="D1547" s="140">
        <v>5752034929</v>
      </c>
      <c r="E1547" s="38" t="s">
        <v>0</v>
      </c>
      <c r="F1547" s="38" t="s">
        <v>1</v>
      </c>
      <c r="G1547" s="5">
        <v>200000</v>
      </c>
      <c r="H1547" s="77">
        <v>45632</v>
      </c>
      <c r="I1547" s="15"/>
    </row>
    <row r="1548" spans="1:9" s="142" customFormat="1" ht="18" customHeight="1" x14ac:dyDescent="0.25">
      <c r="A1548" s="57" t="s">
        <v>1556</v>
      </c>
      <c r="B1548" s="69">
        <v>45084</v>
      </c>
      <c r="C1548" s="22" t="s">
        <v>884</v>
      </c>
      <c r="D1548" s="140">
        <v>5751062842</v>
      </c>
      <c r="E1548" s="38" t="s">
        <v>0</v>
      </c>
      <c r="F1548" s="38" t="s">
        <v>1</v>
      </c>
      <c r="G1548" s="5">
        <v>1250000</v>
      </c>
      <c r="H1548" s="77">
        <v>45632</v>
      </c>
      <c r="I1548" s="15"/>
    </row>
    <row r="1549" spans="1:9" s="142" customFormat="1" ht="18" customHeight="1" x14ac:dyDescent="0.25">
      <c r="A1549" s="57" t="s">
        <v>1575</v>
      </c>
      <c r="B1549" s="69">
        <v>45092</v>
      </c>
      <c r="C1549" s="22" t="s">
        <v>1056</v>
      </c>
      <c r="D1549" s="140">
        <v>5722111823</v>
      </c>
      <c r="E1549" s="38" t="s">
        <v>0</v>
      </c>
      <c r="F1549" s="38" t="s">
        <v>1</v>
      </c>
      <c r="G1549" s="5">
        <v>6924000</v>
      </c>
      <c r="H1549" s="77">
        <v>45458</v>
      </c>
      <c r="I1549" s="15"/>
    </row>
    <row r="1550" spans="1:9" x14ac:dyDescent="0.25">
      <c r="A1550" s="15" t="s">
        <v>1576</v>
      </c>
      <c r="B1550" s="20">
        <v>45098</v>
      </c>
      <c r="C1550" s="91" t="s">
        <v>913</v>
      </c>
      <c r="D1550" s="2">
        <v>5752046882</v>
      </c>
      <c r="E1550" s="38" t="s">
        <v>0</v>
      </c>
      <c r="F1550" s="38" t="s">
        <v>1</v>
      </c>
      <c r="G1550" s="13">
        <v>14400000</v>
      </c>
      <c r="H1550" s="20">
        <v>48751</v>
      </c>
      <c r="I1550" s="112"/>
    </row>
    <row r="1551" spans="1:9" x14ac:dyDescent="0.25">
      <c r="A1551" s="15" t="s">
        <v>1598</v>
      </c>
      <c r="B1551" s="20">
        <v>45113</v>
      </c>
      <c r="C1551" s="91" t="s">
        <v>1599</v>
      </c>
      <c r="D1551" s="2">
        <v>5720016317</v>
      </c>
      <c r="E1551" s="38" t="s">
        <v>0</v>
      </c>
      <c r="F1551" s="38" t="s">
        <v>1</v>
      </c>
      <c r="G1551" s="13">
        <v>2065000</v>
      </c>
      <c r="H1551" s="20">
        <v>45478</v>
      </c>
      <c r="I1551" s="112"/>
    </row>
    <row r="1552" spans="1:9" x14ac:dyDescent="0.25">
      <c r="A1552" s="15" t="s">
        <v>1609</v>
      </c>
      <c r="B1552" s="20">
        <v>45118</v>
      </c>
      <c r="C1552" s="91" t="s">
        <v>1610</v>
      </c>
      <c r="D1552" s="2">
        <v>5752042366</v>
      </c>
      <c r="E1552" s="38" t="s">
        <v>0</v>
      </c>
      <c r="F1552" s="38" t="s">
        <v>1</v>
      </c>
      <c r="G1552" s="13">
        <v>3000000</v>
      </c>
      <c r="H1552" s="20">
        <v>46214</v>
      </c>
      <c r="I1552" s="112"/>
    </row>
    <row r="1553" spans="1:9" x14ac:dyDescent="0.25">
      <c r="A1553" s="15" t="s">
        <v>1611</v>
      </c>
      <c r="B1553" s="20">
        <v>45118</v>
      </c>
      <c r="C1553" s="22" t="s">
        <v>1056</v>
      </c>
      <c r="D1553" s="140">
        <v>5722111823</v>
      </c>
      <c r="E1553" s="38" t="s">
        <v>0</v>
      </c>
      <c r="F1553" s="38" t="s">
        <v>1</v>
      </c>
      <c r="G1553" s="13">
        <v>7881000</v>
      </c>
      <c r="H1553" s="20">
        <v>45484</v>
      </c>
      <c r="I1553" s="112"/>
    </row>
    <row r="1554" spans="1:9" x14ac:dyDescent="0.25">
      <c r="A1554" s="15" t="s">
        <v>1617</v>
      </c>
      <c r="B1554" s="20">
        <v>45125</v>
      </c>
      <c r="C1554" s="22" t="s">
        <v>614</v>
      </c>
      <c r="D1554" s="140">
        <v>571600408497</v>
      </c>
      <c r="E1554" s="38" t="s">
        <v>0</v>
      </c>
      <c r="F1554" s="38" t="s">
        <v>1</v>
      </c>
      <c r="G1554" s="13">
        <v>5000000</v>
      </c>
      <c r="H1554" s="20">
        <v>45491</v>
      </c>
      <c r="I1554" s="112"/>
    </row>
    <row r="1555" spans="1:9" x14ac:dyDescent="0.25">
      <c r="A1555" s="15" t="s">
        <v>1630</v>
      </c>
      <c r="B1555" s="20">
        <v>45132</v>
      </c>
      <c r="C1555" s="22" t="s">
        <v>1112</v>
      </c>
      <c r="D1555" s="140">
        <v>5721003166</v>
      </c>
      <c r="E1555" s="38" t="s">
        <v>0</v>
      </c>
      <c r="F1555" s="38" t="s">
        <v>1</v>
      </c>
      <c r="G1555" s="13">
        <v>5000000</v>
      </c>
      <c r="H1555" s="20">
        <v>45498</v>
      </c>
      <c r="I1555" s="112"/>
    </row>
    <row r="1556" spans="1:9" x14ac:dyDescent="0.25">
      <c r="A1556" s="15" t="s">
        <v>1638</v>
      </c>
      <c r="B1556" s="20">
        <v>45135</v>
      </c>
      <c r="C1556" s="22" t="s">
        <v>1639</v>
      </c>
      <c r="D1556" s="140">
        <v>5752032664</v>
      </c>
      <c r="E1556" s="38" t="s">
        <v>0</v>
      </c>
      <c r="F1556" s="38" t="s">
        <v>1</v>
      </c>
      <c r="G1556" s="13">
        <v>480000</v>
      </c>
      <c r="H1556" s="20">
        <v>45684</v>
      </c>
      <c r="I1556" s="112"/>
    </row>
    <row r="1557" spans="1:9" x14ac:dyDescent="0.25">
      <c r="A1557" s="15" t="s">
        <v>1642</v>
      </c>
      <c r="B1557" s="20">
        <v>45138</v>
      </c>
      <c r="C1557" s="22" t="s">
        <v>1610</v>
      </c>
      <c r="D1557" s="140">
        <v>5752042366</v>
      </c>
      <c r="E1557" s="38" t="s">
        <v>0</v>
      </c>
      <c r="F1557" s="38" t="s">
        <v>1</v>
      </c>
      <c r="G1557" s="13">
        <v>600000</v>
      </c>
      <c r="H1557" s="20">
        <v>45672</v>
      </c>
      <c r="I1557" s="112"/>
    </row>
    <row r="1558" spans="1:9" x14ac:dyDescent="0.25">
      <c r="A1558" s="15" t="s">
        <v>1655</v>
      </c>
      <c r="B1558" s="20">
        <v>45147</v>
      </c>
      <c r="C1558" s="22" t="s">
        <v>1656</v>
      </c>
      <c r="D1558" s="140">
        <v>5751055690</v>
      </c>
      <c r="E1558" s="38" t="s">
        <v>0</v>
      </c>
      <c r="F1558" s="38" t="s">
        <v>1</v>
      </c>
      <c r="G1558" s="13">
        <v>13127094</v>
      </c>
      <c r="H1558" s="20">
        <v>46974</v>
      </c>
      <c r="I1558" s="112"/>
    </row>
    <row r="1559" spans="1:9" x14ac:dyDescent="0.25">
      <c r="A1559" s="15" t="s">
        <v>1661</v>
      </c>
      <c r="B1559" s="20">
        <v>45149</v>
      </c>
      <c r="C1559" s="97" t="s">
        <v>1159</v>
      </c>
      <c r="D1559" s="2">
        <v>5752070941</v>
      </c>
      <c r="E1559" s="86" t="s">
        <v>0</v>
      </c>
      <c r="F1559" s="86" t="s">
        <v>1</v>
      </c>
      <c r="G1559" s="13">
        <v>5000000</v>
      </c>
      <c r="H1559" s="20">
        <v>45515</v>
      </c>
      <c r="I1559" s="112"/>
    </row>
    <row r="1560" spans="1:9" x14ac:dyDescent="0.25">
      <c r="A1560" s="15" t="s">
        <v>1669</v>
      </c>
      <c r="B1560" s="20">
        <v>45154</v>
      </c>
      <c r="C1560" s="97" t="s">
        <v>1671</v>
      </c>
      <c r="D1560" s="2">
        <v>5753062037</v>
      </c>
      <c r="E1560" s="86" t="s">
        <v>0</v>
      </c>
      <c r="F1560" s="86" t="s">
        <v>1</v>
      </c>
      <c r="G1560" s="13">
        <v>5000000</v>
      </c>
      <c r="H1560" s="20">
        <v>45885</v>
      </c>
      <c r="I1560" s="112"/>
    </row>
    <row r="1561" spans="1:9" x14ac:dyDescent="0.25">
      <c r="A1561" s="15" t="s">
        <v>1670</v>
      </c>
      <c r="B1561" s="20">
        <v>45155</v>
      </c>
      <c r="C1561" s="97" t="s">
        <v>1671</v>
      </c>
      <c r="D1561" s="2">
        <v>5753062037</v>
      </c>
      <c r="E1561" s="86" t="s">
        <v>0</v>
      </c>
      <c r="F1561" s="86" t="s">
        <v>1</v>
      </c>
      <c r="G1561" s="13">
        <v>5000000</v>
      </c>
      <c r="H1561" s="20">
        <v>45886</v>
      </c>
      <c r="I1561" s="112"/>
    </row>
    <row r="1562" spans="1:9" x14ac:dyDescent="0.25">
      <c r="A1562" s="15" t="s">
        <v>1678</v>
      </c>
      <c r="B1562" s="20">
        <v>45155</v>
      </c>
      <c r="C1562" s="97" t="s">
        <v>889</v>
      </c>
      <c r="D1562" s="2">
        <v>5720997211</v>
      </c>
      <c r="E1562" s="86" t="s">
        <v>0</v>
      </c>
      <c r="F1562" s="86" t="s">
        <v>1</v>
      </c>
      <c r="G1562" s="13">
        <v>4000000</v>
      </c>
      <c r="H1562" s="20">
        <v>45521</v>
      </c>
      <c r="I1562" s="112"/>
    </row>
    <row r="1563" spans="1:9" x14ac:dyDescent="0.25">
      <c r="A1563" s="15" t="s">
        <v>1682</v>
      </c>
      <c r="B1563" s="20">
        <v>45156</v>
      </c>
      <c r="C1563" s="97" t="s">
        <v>1671</v>
      </c>
      <c r="D1563" s="2">
        <v>5753062037</v>
      </c>
      <c r="E1563" s="86" t="s">
        <v>0</v>
      </c>
      <c r="F1563" s="86" t="s">
        <v>1</v>
      </c>
      <c r="G1563" s="13">
        <v>5000000</v>
      </c>
      <c r="H1563" s="20">
        <v>45887</v>
      </c>
      <c r="I1563" s="112"/>
    </row>
    <row r="1564" spans="1:9" x14ac:dyDescent="0.25">
      <c r="A1564" s="15" t="s">
        <v>1684</v>
      </c>
      <c r="B1564" s="20">
        <v>45156</v>
      </c>
      <c r="C1564" s="97" t="s">
        <v>1159</v>
      </c>
      <c r="D1564" s="2">
        <v>5752070941</v>
      </c>
      <c r="E1564" s="86" t="s">
        <v>0</v>
      </c>
      <c r="F1564" s="86" t="s">
        <v>1</v>
      </c>
      <c r="G1564" s="13">
        <v>4247000</v>
      </c>
      <c r="H1564" s="20">
        <v>45488</v>
      </c>
      <c r="I1564" s="112"/>
    </row>
    <row r="1565" spans="1:9" x14ac:dyDescent="0.25">
      <c r="A1565" s="15" t="s">
        <v>1695</v>
      </c>
      <c r="B1565" s="20">
        <v>45160</v>
      </c>
      <c r="C1565" s="22" t="s">
        <v>1541</v>
      </c>
      <c r="D1565" s="140">
        <v>575108625661</v>
      </c>
      <c r="E1565" s="38" t="s">
        <v>0</v>
      </c>
      <c r="F1565" s="38" t="s">
        <v>1</v>
      </c>
      <c r="G1565" s="13">
        <v>850000</v>
      </c>
      <c r="H1565" s="20">
        <v>45691</v>
      </c>
      <c r="I1565" s="112"/>
    </row>
    <row r="1566" spans="1:9" x14ac:dyDescent="0.25">
      <c r="A1566" s="15" t="s">
        <v>1696</v>
      </c>
      <c r="B1566" s="20">
        <v>45160</v>
      </c>
      <c r="C1566" s="97" t="s">
        <v>1671</v>
      </c>
      <c r="D1566" s="2">
        <v>5753062037</v>
      </c>
      <c r="E1566" s="86" t="s">
        <v>0</v>
      </c>
      <c r="F1566" s="86" t="s">
        <v>1</v>
      </c>
      <c r="G1566" s="13">
        <v>5000000</v>
      </c>
      <c r="H1566" s="20">
        <v>45891</v>
      </c>
      <c r="I1566" s="112"/>
    </row>
    <row r="1567" spans="1:9" x14ac:dyDescent="0.25">
      <c r="A1567" s="15" t="s">
        <v>1697</v>
      </c>
      <c r="B1567" s="20">
        <v>45161</v>
      </c>
      <c r="C1567" s="97" t="s">
        <v>1671</v>
      </c>
      <c r="D1567" s="2">
        <v>5753062037</v>
      </c>
      <c r="E1567" s="86" t="s">
        <v>0</v>
      </c>
      <c r="F1567" s="86" t="s">
        <v>1</v>
      </c>
      <c r="G1567" s="13">
        <v>5000000</v>
      </c>
      <c r="H1567" s="20">
        <v>45892</v>
      </c>
      <c r="I1567" s="112"/>
    </row>
    <row r="1568" spans="1:9" x14ac:dyDescent="0.25">
      <c r="A1568" s="15" t="s">
        <v>1700</v>
      </c>
      <c r="B1568" s="20">
        <v>45161</v>
      </c>
      <c r="C1568" s="97" t="s">
        <v>1699</v>
      </c>
      <c r="D1568" s="2">
        <v>5703011541</v>
      </c>
      <c r="E1568" s="86" t="s">
        <v>0</v>
      </c>
      <c r="F1568" s="86" t="s">
        <v>1</v>
      </c>
      <c r="G1568" s="13">
        <v>5000000</v>
      </c>
      <c r="H1568" s="20">
        <v>46257</v>
      </c>
      <c r="I1568" s="112"/>
    </row>
    <row r="1569" spans="1:9" x14ac:dyDescent="0.25">
      <c r="A1569" s="15" t="s">
        <v>1698</v>
      </c>
      <c r="B1569" s="20">
        <v>45162</v>
      </c>
      <c r="C1569" s="97" t="s">
        <v>1671</v>
      </c>
      <c r="D1569" s="2">
        <v>5753062037</v>
      </c>
      <c r="E1569" s="86" t="s">
        <v>0</v>
      </c>
      <c r="F1569" s="86" t="s">
        <v>1</v>
      </c>
      <c r="G1569" s="13">
        <v>5000000</v>
      </c>
      <c r="H1569" s="20">
        <v>45893</v>
      </c>
      <c r="I1569" s="112"/>
    </row>
    <row r="1570" spans="1:9" x14ac:dyDescent="0.25">
      <c r="A1570" s="15" t="s">
        <v>1701</v>
      </c>
      <c r="B1570" s="20">
        <v>45162</v>
      </c>
      <c r="C1570" s="97" t="s">
        <v>1699</v>
      </c>
      <c r="D1570" s="2">
        <v>5703011541</v>
      </c>
      <c r="E1570" s="86" t="s">
        <v>0</v>
      </c>
      <c r="F1570" s="86" t="s">
        <v>1</v>
      </c>
      <c r="G1570" s="13">
        <v>5000000</v>
      </c>
      <c r="H1570" s="20">
        <v>46258</v>
      </c>
      <c r="I1570" s="112"/>
    </row>
    <row r="1571" spans="1:9" x14ac:dyDescent="0.25">
      <c r="A1571" s="15" t="s">
        <v>1702</v>
      </c>
      <c r="B1571" s="20">
        <v>45163</v>
      </c>
      <c r="C1571" s="97" t="s">
        <v>1699</v>
      </c>
      <c r="D1571" s="2">
        <v>5703011541</v>
      </c>
      <c r="E1571" s="86" t="s">
        <v>0</v>
      </c>
      <c r="F1571" s="86" t="s">
        <v>1</v>
      </c>
      <c r="G1571" s="13">
        <v>5000000</v>
      </c>
      <c r="H1571" s="20">
        <v>46259</v>
      </c>
      <c r="I1571" s="112"/>
    </row>
    <row r="1572" spans="1:9" x14ac:dyDescent="0.25">
      <c r="A1572" s="15" t="s">
        <v>1703</v>
      </c>
      <c r="B1572" s="20">
        <v>45166</v>
      </c>
      <c r="C1572" s="97" t="s">
        <v>1704</v>
      </c>
      <c r="D1572" s="2">
        <v>5753050666</v>
      </c>
      <c r="E1572" s="86" t="s">
        <v>0</v>
      </c>
      <c r="F1572" s="86" t="s">
        <v>1</v>
      </c>
      <c r="G1572" s="13">
        <v>21600000</v>
      </c>
      <c r="H1572" s="20">
        <v>45881</v>
      </c>
      <c r="I1572" s="112"/>
    </row>
    <row r="1573" spans="1:9" x14ac:dyDescent="0.25">
      <c r="A1573" s="15" t="s">
        <v>1705</v>
      </c>
      <c r="B1573" s="20">
        <v>45166</v>
      </c>
      <c r="C1573" s="97" t="s">
        <v>1671</v>
      </c>
      <c r="D1573" s="2">
        <v>5753062037</v>
      </c>
      <c r="E1573" s="86" t="s">
        <v>0</v>
      </c>
      <c r="F1573" s="86" t="s">
        <v>1</v>
      </c>
      <c r="G1573" s="13">
        <v>5000000</v>
      </c>
      <c r="H1573" s="20">
        <v>45897</v>
      </c>
      <c r="I1573" s="112"/>
    </row>
    <row r="1574" spans="1:9" x14ac:dyDescent="0.25">
      <c r="A1574" s="15" t="s">
        <v>1727</v>
      </c>
      <c r="B1574" s="20">
        <v>45169</v>
      </c>
      <c r="C1574" s="91" t="s">
        <v>1599</v>
      </c>
      <c r="D1574" s="2">
        <v>5720016317</v>
      </c>
      <c r="E1574" s="38" t="s">
        <v>0</v>
      </c>
      <c r="F1574" s="38" t="s">
        <v>1</v>
      </c>
      <c r="G1574" s="13">
        <v>1774000</v>
      </c>
      <c r="H1574" s="20">
        <v>45534</v>
      </c>
      <c r="I1574" s="112"/>
    </row>
    <row r="1575" spans="1:9" x14ac:dyDescent="0.25">
      <c r="A1575" s="15" t="s">
        <v>1731</v>
      </c>
      <c r="B1575" s="20">
        <v>45170</v>
      </c>
      <c r="C1575" s="22" t="s">
        <v>1186</v>
      </c>
      <c r="D1575" s="140">
        <v>5752200220</v>
      </c>
      <c r="E1575" s="38" t="s">
        <v>0</v>
      </c>
      <c r="F1575" s="38" t="s">
        <v>1</v>
      </c>
      <c r="G1575" s="13">
        <v>3000000</v>
      </c>
      <c r="H1575" s="20">
        <v>46266</v>
      </c>
      <c r="I1575" s="112"/>
    </row>
    <row r="1576" spans="1:9" x14ac:dyDescent="0.25">
      <c r="A1576" s="15" t="s">
        <v>1734</v>
      </c>
      <c r="B1576" s="20">
        <v>45176</v>
      </c>
      <c r="C1576" s="85" t="s">
        <v>518</v>
      </c>
      <c r="D1576" s="149">
        <v>5752046956</v>
      </c>
      <c r="E1576" s="150" t="s">
        <v>0</v>
      </c>
      <c r="F1576" s="150" t="s">
        <v>1</v>
      </c>
      <c r="G1576" s="13">
        <v>750000</v>
      </c>
      <c r="H1576" s="20">
        <v>45722</v>
      </c>
      <c r="I1576" s="112"/>
    </row>
    <row r="1577" spans="1:9" x14ac:dyDescent="0.25">
      <c r="A1577" s="15" t="s">
        <v>1735</v>
      </c>
      <c r="B1577" s="20">
        <v>45180</v>
      </c>
      <c r="C1577" s="85" t="s">
        <v>1368</v>
      </c>
      <c r="D1577" s="149">
        <v>570501533992</v>
      </c>
      <c r="E1577" s="150" t="s">
        <v>0</v>
      </c>
      <c r="F1577" s="150" t="s">
        <v>1</v>
      </c>
      <c r="G1577" s="13">
        <v>1500000</v>
      </c>
      <c r="H1577" s="20">
        <v>46276</v>
      </c>
      <c r="I1577" s="112"/>
    </row>
    <row r="1578" spans="1:9" x14ac:dyDescent="0.25">
      <c r="A1578" s="15" t="s">
        <v>1740</v>
      </c>
      <c r="B1578" s="20">
        <v>45182</v>
      </c>
      <c r="C1578" s="85" t="s">
        <v>1736</v>
      </c>
      <c r="D1578" s="149">
        <v>575300045803</v>
      </c>
      <c r="E1578" s="150" t="s">
        <v>0</v>
      </c>
      <c r="F1578" s="150" t="s">
        <v>1</v>
      </c>
      <c r="G1578" s="13">
        <v>25000000</v>
      </c>
      <c r="H1578" s="20">
        <v>48835</v>
      </c>
      <c r="I1578" s="112"/>
    </row>
    <row r="1579" spans="1:9" x14ac:dyDescent="0.25">
      <c r="A1579" s="15" t="s">
        <v>1741</v>
      </c>
      <c r="B1579" s="20">
        <v>45182</v>
      </c>
      <c r="C1579" s="85" t="s">
        <v>896</v>
      </c>
      <c r="D1579" s="149">
        <v>5720023917</v>
      </c>
      <c r="E1579" s="150" t="s">
        <v>0</v>
      </c>
      <c r="F1579" s="150" t="s">
        <v>1</v>
      </c>
      <c r="G1579" s="13">
        <v>5000000</v>
      </c>
      <c r="H1579" s="20">
        <v>46278</v>
      </c>
      <c r="I1579" s="112"/>
    </row>
    <row r="1580" spans="1:9" x14ac:dyDescent="0.25">
      <c r="A1580" s="15" t="s">
        <v>1742</v>
      </c>
      <c r="B1580" s="20">
        <v>45182</v>
      </c>
      <c r="C1580" s="85" t="s">
        <v>896</v>
      </c>
      <c r="D1580" s="149">
        <v>5720023917</v>
      </c>
      <c r="E1580" s="150" t="s">
        <v>0</v>
      </c>
      <c r="F1580" s="150" t="s">
        <v>1</v>
      </c>
      <c r="G1580" s="13">
        <v>4000000</v>
      </c>
      <c r="H1580" s="20">
        <v>46278</v>
      </c>
      <c r="I1580" s="112"/>
    </row>
    <row r="1581" spans="1:9" x14ac:dyDescent="0.25">
      <c r="A1581" s="15" t="s">
        <v>1761</v>
      </c>
      <c r="B1581" s="20">
        <v>45197</v>
      </c>
      <c r="C1581" s="85" t="s">
        <v>488</v>
      </c>
      <c r="D1581" s="149">
        <v>5751200700</v>
      </c>
      <c r="E1581" s="150" t="s">
        <v>0</v>
      </c>
      <c r="F1581" s="150" t="s">
        <v>1</v>
      </c>
      <c r="G1581" s="13">
        <v>650000</v>
      </c>
      <c r="H1581" s="20">
        <v>45342</v>
      </c>
      <c r="I1581" s="112"/>
    </row>
    <row r="1582" spans="1:9" x14ac:dyDescent="0.25">
      <c r="A1582" s="15" t="s">
        <v>1762</v>
      </c>
      <c r="B1582" s="20">
        <v>45197</v>
      </c>
      <c r="C1582" s="85" t="s">
        <v>1589</v>
      </c>
      <c r="D1582" s="149">
        <v>3232019896</v>
      </c>
      <c r="E1582" s="150" t="s">
        <v>0</v>
      </c>
      <c r="F1582" s="150" t="s">
        <v>1</v>
      </c>
      <c r="G1582" s="13">
        <v>4995000</v>
      </c>
      <c r="H1582" s="20">
        <v>45563</v>
      </c>
      <c r="I1582" s="112"/>
    </row>
    <row r="1583" spans="1:9" x14ac:dyDescent="0.25">
      <c r="A1583" s="15" t="s">
        <v>1764</v>
      </c>
      <c r="B1583" s="20">
        <v>45198</v>
      </c>
      <c r="C1583" s="85" t="s">
        <v>1589</v>
      </c>
      <c r="D1583" s="149">
        <v>3232019896</v>
      </c>
      <c r="E1583" s="150" t="s">
        <v>0</v>
      </c>
      <c r="F1583" s="150" t="s">
        <v>1</v>
      </c>
      <c r="G1583" s="13">
        <v>4995000</v>
      </c>
      <c r="H1583" s="20">
        <v>45564</v>
      </c>
      <c r="I1583" s="112"/>
    </row>
    <row r="1584" spans="1:9" x14ac:dyDescent="0.25">
      <c r="A1584" s="15" t="s">
        <v>1768</v>
      </c>
      <c r="B1584" s="20">
        <v>45203</v>
      </c>
      <c r="C1584" s="85" t="s">
        <v>1769</v>
      </c>
      <c r="D1584" s="149">
        <v>5753074667</v>
      </c>
      <c r="E1584" s="150" t="s">
        <v>0</v>
      </c>
      <c r="F1584" s="150" t="s">
        <v>1</v>
      </c>
      <c r="G1584" s="13">
        <v>5000000</v>
      </c>
      <c r="H1584" s="20">
        <v>45934</v>
      </c>
      <c r="I1584" s="112"/>
    </row>
    <row r="1585" spans="1:9" x14ac:dyDescent="0.25">
      <c r="A1585" s="15" t="s">
        <v>1770</v>
      </c>
      <c r="B1585" s="20">
        <v>45204</v>
      </c>
      <c r="C1585" s="85" t="s">
        <v>1769</v>
      </c>
      <c r="D1585" s="149">
        <v>5753074667</v>
      </c>
      <c r="E1585" s="150" t="s">
        <v>0</v>
      </c>
      <c r="F1585" s="150" t="s">
        <v>1</v>
      </c>
      <c r="G1585" s="13">
        <v>5000000</v>
      </c>
      <c r="H1585" s="20">
        <v>45935</v>
      </c>
      <c r="I1585" s="112"/>
    </row>
    <row r="1586" spans="1:9" x14ac:dyDescent="0.25">
      <c r="A1586" s="15" t="s">
        <v>1779</v>
      </c>
      <c r="B1586" s="20">
        <v>45211</v>
      </c>
      <c r="C1586" s="85" t="s">
        <v>732</v>
      </c>
      <c r="D1586" s="149">
        <v>5707004418</v>
      </c>
      <c r="E1586" s="150" t="s">
        <v>0</v>
      </c>
      <c r="F1586" s="150" t="s">
        <v>1</v>
      </c>
      <c r="G1586" s="13">
        <v>1900000</v>
      </c>
      <c r="H1586" s="20">
        <v>45758</v>
      </c>
      <c r="I1586" s="112"/>
    </row>
    <row r="1587" spans="1:9" ht="30" x14ac:dyDescent="0.25">
      <c r="A1587" s="15" t="s">
        <v>1798</v>
      </c>
      <c r="B1587" s="20">
        <v>45224</v>
      </c>
      <c r="C1587" s="85" t="s">
        <v>1799</v>
      </c>
      <c r="D1587" s="149">
        <v>3234040565</v>
      </c>
      <c r="E1587" s="150" t="s">
        <v>0</v>
      </c>
      <c r="F1587" s="150" t="s">
        <v>1</v>
      </c>
      <c r="G1587" s="13">
        <v>4995000</v>
      </c>
      <c r="H1587" s="20">
        <v>46318</v>
      </c>
      <c r="I1587" s="112"/>
    </row>
    <row r="1588" spans="1:9" ht="30" x14ac:dyDescent="0.25">
      <c r="A1588" s="15" t="s">
        <v>1802</v>
      </c>
      <c r="B1588" s="20">
        <v>45225</v>
      </c>
      <c r="C1588" s="85" t="s">
        <v>1799</v>
      </c>
      <c r="D1588" s="149">
        <v>3234040565</v>
      </c>
      <c r="E1588" s="150" t="s">
        <v>0</v>
      </c>
      <c r="F1588" s="150" t="s">
        <v>1</v>
      </c>
      <c r="G1588" s="13">
        <v>4995000</v>
      </c>
      <c r="H1588" s="20">
        <v>46321</v>
      </c>
      <c r="I1588" s="112"/>
    </row>
    <row r="1589" spans="1:9" x14ac:dyDescent="0.25">
      <c r="A1589" s="15" t="s">
        <v>1805</v>
      </c>
      <c r="B1589" s="20">
        <v>45225</v>
      </c>
      <c r="C1589" s="85" t="s">
        <v>1328</v>
      </c>
      <c r="D1589" s="149">
        <v>5752056538</v>
      </c>
      <c r="E1589" s="150" t="s">
        <v>0</v>
      </c>
      <c r="F1589" s="150" t="s">
        <v>1</v>
      </c>
      <c r="G1589" s="13">
        <v>1100000</v>
      </c>
      <c r="H1589" s="20">
        <v>47052</v>
      </c>
      <c r="I1589" s="112"/>
    </row>
    <row r="1590" spans="1:9" ht="30" x14ac:dyDescent="0.25">
      <c r="A1590" s="15" t="s">
        <v>1806</v>
      </c>
      <c r="B1590" s="20">
        <v>45226</v>
      </c>
      <c r="C1590" s="85" t="s">
        <v>1799</v>
      </c>
      <c r="D1590" s="149">
        <v>3234040565</v>
      </c>
      <c r="E1590" s="150" t="s">
        <v>0</v>
      </c>
      <c r="F1590" s="150" t="s">
        <v>1</v>
      </c>
      <c r="G1590" s="13">
        <v>4995000</v>
      </c>
      <c r="H1590" s="20">
        <v>46322</v>
      </c>
      <c r="I1590" s="112"/>
    </row>
    <row r="1591" spans="1:9" x14ac:dyDescent="0.25">
      <c r="A1591" s="15" t="s">
        <v>1816</v>
      </c>
      <c r="B1591" s="20">
        <v>45237</v>
      </c>
      <c r="C1591" s="85" t="s">
        <v>1288</v>
      </c>
      <c r="D1591" s="149">
        <v>571700602988</v>
      </c>
      <c r="E1591" s="150" t="s">
        <v>0</v>
      </c>
      <c r="F1591" s="150" t="s">
        <v>1</v>
      </c>
      <c r="G1591" s="13">
        <v>5000000</v>
      </c>
      <c r="H1591" s="20">
        <v>45603</v>
      </c>
      <c r="I1591" s="112"/>
    </row>
    <row r="1592" spans="1:9" x14ac:dyDescent="0.25">
      <c r="A1592" s="15" t="s">
        <v>1820</v>
      </c>
      <c r="B1592" s="20">
        <v>45238</v>
      </c>
      <c r="C1592" s="85" t="s">
        <v>1288</v>
      </c>
      <c r="D1592" s="149">
        <v>571700602988</v>
      </c>
      <c r="E1592" s="150" t="s">
        <v>0</v>
      </c>
      <c r="F1592" s="150" t="s">
        <v>1</v>
      </c>
      <c r="G1592" s="13">
        <v>5000000</v>
      </c>
      <c r="H1592" s="20">
        <v>45604</v>
      </c>
      <c r="I1592" s="112"/>
    </row>
    <row r="1593" spans="1:9" x14ac:dyDescent="0.25">
      <c r="A1593" s="15" t="s">
        <v>1822</v>
      </c>
      <c r="B1593" s="20">
        <v>45238</v>
      </c>
      <c r="C1593" s="85" t="s">
        <v>1159</v>
      </c>
      <c r="D1593" s="149">
        <v>5752070941</v>
      </c>
      <c r="E1593" s="150" t="s">
        <v>0</v>
      </c>
      <c r="F1593" s="150" t="s">
        <v>1</v>
      </c>
      <c r="G1593" s="13">
        <v>1864000</v>
      </c>
      <c r="H1593" s="20">
        <v>45604</v>
      </c>
      <c r="I1593" s="112"/>
    </row>
    <row r="1594" spans="1:9" x14ac:dyDescent="0.25">
      <c r="A1594" s="15" t="s">
        <v>1832</v>
      </c>
      <c r="B1594" s="20">
        <v>45239</v>
      </c>
      <c r="C1594" s="85" t="s">
        <v>1288</v>
      </c>
      <c r="D1594" s="149">
        <v>571700602988</v>
      </c>
      <c r="E1594" s="150" t="s">
        <v>0</v>
      </c>
      <c r="F1594" s="150" t="s">
        <v>1</v>
      </c>
      <c r="G1594" s="13">
        <v>5000000</v>
      </c>
      <c r="H1594" s="20">
        <v>45605</v>
      </c>
      <c r="I1594" s="112"/>
    </row>
    <row r="1595" spans="1:9" x14ac:dyDescent="0.25">
      <c r="A1595" s="15" t="s">
        <v>1837</v>
      </c>
      <c r="B1595" s="20">
        <v>45244</v>
      </c>
      <c r="C1595" s="85" t="s">
        <v>889</v>
      </c>
      <c r="D1595" s="149">
        <v>5720997211</v>
      </c>
      <c r="E1595" s="150" t="s">
        <v>0</v>
      </c>
      <c r="F1595" s="150" t="s">
        <v>1</v>
      </c>
      <c r="G1595" s="13">
        <v>5000000</v>
      </c>
      <c r="H1595" s="20">
        <v>45610</v>
      </c>
      <c r="I1595" s="112"/>
    </row>
    <row r="1596" spans="1:9" x14ac:dyDescent="0.25">
      <c r="A1596" s="15" t="s">
        <v>1845</v>
      </c>
      <c r="B1596" s="20">
        <v>45245</v>
      </c>
      <c r="C1596" s="85" t="s">
        <v>1186</v>
      </c>
      <c r="D1596" s="149">
        <v>5752200220</v>
      </c>
      <c r="E1596" s="150" t="s">
        <v>0</v>
      </c>
      <c r="F1596" s="150" t="s">
        <v>1</v>
      </c>
      <c r="G1596" s="13">
        <v>3000000</v>
      </c>
      <c r="H1596" s="20">
        <v>46341</v>
      </c>
      <c r="I1596" s="112"/>
    </row>
    <row r="1597" spans="1:9" x14ac:dyDescent="0.25">
      <c r="A1597" s="15" t="s">
        <v>1846</v>
      </c>
      <c r="B1597" s="20">
        <v>45246</v>
      </c>
      <c r="C1597" s="85" t="s">
        <v>231</v>
      </c>
      <c r="D1597" s="149">
        <v>575301799112</v>
      </c>
      <c r="E1597" s="150" t="s">
        <v>0</v>
      </c>
      <c r="F1597" s="150" t="s">
        <v>1</v>
      </c>
      <c r="G1597" s="13">
        <v>500000</v>
      </c>
      <c r="H1597" s="20">
        <v>45611</v>
      </c>
      <c r="I1597" s="112"/>
    </row>
    <row r="1598" spans="1:9" x14ac:dyDescent="0.25">
      <c r="A1598" s="15" t="s">
        <v>1875</v>
      </c>
      <c r="B1598" s="20">
        <v>45258</v>
      </c>
      <c r="C1598" s="85" t="s">
        <v>339</v>
      </c>
      <c r="D1598" s="149">
        <v>575301142165</v>
      </c>
      <c r="E1598" s="150" t="s">
        <v>0</v>
      </c>
      <c r="F1598" s="150" t="s">
        <v>1</v>
      </c>
      <c r="G1598" s="13">
        <v>5100000</v>
      </c>
      <c r="H1598" s="20">
        <v>45621</v>
      </c>
      <c r="I1598" s="112"/>
    </row>
    <row r="1599" spans="1:9" x14ac:dyDescent="0.25">
      <c r="A1599" s="15" t="s">
        <v>1888</v>
      </c>
      <c r="B1599" s="20">
        <v>45266</v>
      </c>
      <c r="C1599" s="85" t="s">
        <v>1019</v>
      </c>
      <c r="D1599" s="149">
        <v>5720007457</v>
      </c>
      <c r="E1599" s="150" t="s">
        <v>0</v>
      </c>
      <c r="F1599" s="150" t="s">
        <v>1</v>
      </c>
      <c r="G1599" s="13">
        <v>750000</v>
      </c>
      <c r="H1599" s="20">
        <v>46360</v>
      </c>
      <c r="I1599" s="112"/>
    </row>
    <row r="1600" spans="1:9" x14ac:dyDescent="0.25">
      <c r="A1600" s="15" t="s">
        <v>1895</v>
      </c>
      <c r="B1600" s="20">
        <v>45271</v>
      </c>
      <c r="C1600" s="85" t="s">
        <v>1288</v>
      </c>
      <c r="D1600" s="149">
        <v>571700602988</v>
      </c>
      <c r="E1600" s="150" t="s">
        <v>0</v>
      </c>
      <c r="F1600" s="150" t="s">
        <v>1</v>
      </c>
      <c r="G1600" s="13">
        <v>1450000</v>
      </c>
      <c r="H1600" s="20">
        <v>45637</v>
      </c>
      <c r="I1600" s="112"/>
    </row>
    <row r="1601" spans="1:9" x14ac:dyDescent="0.25">
      <c r="A1601" s="15" t="s">
        <v>1897</v>
      </c>
      <c r="B1601" s="20">
        <v>45272</v>
      </c>
      <c r="C1601" s="85" t="s">
        <v>1898</v>
      </c>
      <c r="D1601" s="149">
        <v>5752027992</v>
      </c>
      <c r="E1601" s="150" t="s">
        <v>0</v>
      </c>
      <c r="F1601" s="150" t="s">
        <v>1</v>
      </c>
      <c r="G1601" s="13">
        <v>1600000</v>
      </c>
      <c r="H1601" s="20">
        <v>45819</v>
      </c>
      <c r="I1601" s="112"/>
    </row>
    <row r="1602" spans="1:9" x14ac:dyDescent="0.25">
      <c r="A1602" s="15" t="s">
        <v>1905</v>
      </c>
      <c r="B1602" s="20">
        <v>45275</v>
      </c>
      <c r="C1602" s="85" t="s">
        <v>1159</v>
      </c>
      <c r="D1602" s="149">
        <v>5752070941</v>
      </c>
      <c r="E1602" s="150" t="s">
        <v>0</v>
      </c>
      <c r="F1602" s="150" t="s">
        <v>1</v>
      </c>
      <c r="G1602" s="13">
        <v>2000000</v>
      </c>
      <c r="H1602" s="20">
        <v>45641</v>
      </c>
      <c r="I1602" s="112"/>
    </row>
    <row r="1603" spans="1:9" x14ac:dyDescent="0.25">
      <c r="A1603" s="15" t="s">
        <v>1906</v>
      </c>
      <c r="B1603" s="20">
        <v>45275</v>
      </c>
      <c r="C1603" s="85" t="s">
        <v>1159</v>
      </c>
      <c r="D1603" s="149">
        <v>5752070941</v>
      </c>
      <c r="E1603" s="150" t="s">
        <v>0</v>
      </c>
      <c r="F1603" s="150" t="s">
        <v>1</v>
      </c>
      <c r="G1603" s="13">
        <v>5000000</v>
      </c>
      <c r="H1603" s="20">
        <v>45641</v>
      </c>
      <c r="I1603" s="112"/>
    </row>
    <row r="1604" spans="1:9" x14ac:dyDescent="0.25">
      <c r="A1604" s="15" t="s">
        <v>1909</v>
      </c>
      <c r="B1604" s="20">
        <v>45279</v>
      </c>
      <c r="C1604" s="85" t="s">
        <v>1112</v>
      </c>
      <c r="D1604" s="149">
        <v>5721003166</v>
      </c>
      <c r="E1604" s="150" t="s">
        <v>0</v>
      </c>
      <c r="F1604" s="150" t="s">
        <v>1</v>
      </c>
      <c r="G1604" s="13">
        <v>1500000</v>
      </c>
      <c r="H1604" s="20">
        <v>45787</v>
      </c>
      <c r="I1604" s="112"/>
    </row>
    <row r="1605" spans="1:9" x14ac:dyDescent="0.25">
      <c r="A1605" s="15" t="s">
        <v>1939</v>
      </c>
      <c r="B1605" s="20">
        <v>45286</v>
      </c>
      <c r="C1605" s="85" t="s">
        <v>1940</v>
      </c>
      <c r="D1605" s="149">
        <v>5718004339</v>
      </c>
      <c r="E1605" s="150" t="s">
        <v>0</v>
      </c>
      <c r="F1605" s="150" t="s">
        <v>1</v>
      </c>
      <c r="G1605" s="13">
        <v>5000000</v>
      </c>
      <c r="H1605" s="20">
        <v>46382</v>
      </c>
      <c r="I1605" s="112"/>
    </row>
    <row r="1606" spans="1:9" x14ac:dyDescent="0.25">
      <c r="A1606" s="15" t="s">
        <v>1959</v>
      </c>
      <c r="B1606" s="20">
        <v>45301</v>
      </c>
      <c r="C1606" s="85" t="s">
        <v>1328</v>
      </c>
      <c r="D1606" s="149">
        <v>5752056538</v>
      </c>
      <c r="E1606" s="150" t="s">
        <v>0</v>
      </c>
      <c r="F1606" s="150" t="s">
        <v>1</v>
      </c>
      <c r="G1606" s="13">
        <v>3700000</v>
      </c>
      <c r="H1606" s="20">
        <v>45757</v>
      </c>
      <c r="I1606" s="112"/>
    </row>
    <row r="1607" spans="1:9" x14ac:dyDescent="0.25">
      <c r="A1607" s="15" t="s">
        <v>1960</v>
      </c>
      <c r="B1607" s="20">
        <v>45301</v>
      </c>
      <c r="C1607" s="85" t="s">
        <v>1328</v>
      </c>
      <c r="D1607" s="149">
        <v>5752056538</v>
      </c>
      <c r="E1607" s="150" t="s">
        <v>0</v>
      </c>
      <c r="F1607" s="150" t="s">
        <v>1</v>
      </c>
      <c r="G1607" s="13">
        <v>5000000</v>
      </c>
      <c r="H1607" s="20">
        <v>45757</v>
      </c>
      <c r="I1607" s="112"/>
    </row>
    <row r="1608" spans="1:9" x14ac:dyDescent="0.25">
      <c r="A1608" s="15" t="s">
        <v>1961</v>
      </c>
      <c r="B1608" s="20">
        <v>45302</v>
      </c>
      <c r="C1608" s="85" t="s">
        <v>1328</v>
      </c>
      <c r="D1608" s="149">
        <v>5752056538</v>
      </c>
      <c r="E1608" s="150" t="s">
        <v>0</v>
      </c>
      <c r="F1608" s="150" t="s">
        <v>1</v>
      </c>
      <c r="G1608" s="13">
        <v>5000000</v>
      </c>
      <c r="H1608" s="20">
        <v>45758</v>
      </c>
      <c r="I1608" s="112"/>
    </row>
    <row r="1609" spans="1:9" x14ac:dyDescent="0.25">
      <c r="A1609" s="15" t="s">
        <v>1963</v>
      </c>
      <c r="B1609" s="20">
        <v>45303</v>
      </c>
      <c r="C1609" s="85" t="s">
        <v>1328</v>
      </c>
      <c r="D1609" s="149">
        <v>5752056538</v>
      </c>
      <c r="E1609" s="150" t="s">
        <v>0</v>
      </c>
      <c r="F1609" s="150" t="s">
        <v>1</v>
      </c>
      <c r="G1609" s="13">
        <v>5000000</v>
      </c>
      <c r="H1609" s="20">
        <v>45759</v>
      </c>
      <c r="I1609" s="112"/>
    </row>
    <row r="1610" spans="1:9" x14ac:dyDescent="0.25">
      <c r="A1610" s="15" t="s">
        <v>1967</v>
      </c>
      <c r="B1610" s="20">
        <v>45303</v>
      </c>
      <c r="C1610" s="85" t="s">
        <v>1288</v>
      </c>
      <c r="D1610" s="149">
        <v>571700602988</v>
      </c>
      <c r="E1610" s="150" t="s">
        <v>0</v>
      </c>
      <c r="F1610" s="150" t="s">
        <v>1</v>
      </c>
      <c r="G1610" s="13">
        <v>2500000</v>
      </c>
      <c r="H1610" s="20">
        <v>45669</v>
      </c>
      <c r="I1610" s="112"/>
    </row>
    <row r="1611" spans="1:9" x14ac:dyDescent="0.25">
      <c r="A1611" s="15" t="s">
        <v>1979</v>
      </c>
      <c r="B1611" s="20">
        <v>45309</v>
      </c>
      <c r="C1611" s="97" t="s">
        <v>520</v>
      </c>
      <c r="D1611" s="2">
        <v>5753024987</v>
      </c>
      <c r="E1611" s="86" t="s">
        <v>0</v>
      </c>
      <c r="F1611" s="86" t="s">
        <v>1</v>
      </c>
      <c r="G1611" s="13">
        <v>650000</v>
      </c>
      <c r="H1611" s="20">
        <v>46031</v>
      </c>
      <c r="I1611" s="112"/>
    </row>
    <row r="1612" spans="1:9" x14ac:dyDescent="0.25">
      <c r="A1612" s="15" t="s">
        <v>2008</v>
      </c>
      <c r="B1612" s="20">
        <v>45330</v>
      </c>
      <c r="C1612" s="97" t="s">
        <v>1589</v>
      </c>
      <c r="D1612" s="2">
        <v>3232019896</v>
      </c>
      <c r="E1612" s="86" t="s">
        <v>0</v>
      </c>
      <c r="F1612" s="86" t="s">
        <v>1</v>
      </c>
      <c r="G1612" s="13">
        <v>5000000</v>
      </c>
      <c r="H1612" s="20">
        <v>46426</v>
      </c>
      <c r="I1612" s="112"/>
    </row>
    <row r="1613" spans="1:9" x14ac:dyDescent="0.25">
      <c r="A1613" s="15" t="s">
        <v>2013</v>
      </c>
      <c r="B1613" s="20">
        <v>45335</v>
      </c>
      <c r="C1613" s="97" t="s">
        <v>2014</v>
      </c>
      <c r="D1613" s="2">
        <v>5703010587</v>
      </c>
      <c r="E1613" s="86" t="s">
        <v>0</v>
      </c>
      <c r="F1613" s="86" t="s">
        <v>1</v>
      </c>
      <c r="G1613" s="13">
        <v>8000000</v>
      </c>
      <c r="H1613" s="20">
        <v>46064</v>
      </c>
      <c r="I1613" s="112"/>
    </row>
    <row r="1614" spans="1:9" x14ac:dyDescent="0.25">
      <c r="A1614" s="15" t="s">
        <v>2034</v>
      </c>
      <c r="B1614" s="20">
        <v>45352</v>
      </c>
      <c r="C1614" s="97" t="s">
        <v>2035</v>
      </c>
      <c r="D1614" s="2">
        <v>5044108709</v>
      </c>
      <c r="E1614" s="86" t="s">
        <v>0</v>
      </c>
      <c r="F1614" s="86" t="s">
        <v>1</v>
      </c>
      <c r="G1614" s="13">
        <v>9940000</v>
      </c>
      <c r="H1614" s="20">
        <v>46038</v>
      </c>
      <c r="I1614" s="112"/>
    </row>
    <row r="1615" spans="1:9" x14ac:dyDescent="0.25">
      <c r="A1615" s="15" t="s">
        <v>2033</v>
      </c>
      <c r="B1615" s="20">
        <v>45352</v>
      </c>
      <c r="C1615" s="97" t="s">
        <v>2035</v>
      </c>
      <c r="D1615" s="2">
        <v>5044108709</v>
      </c>
      <c r="E1615" s="86" t="s">
        <v>0</v>
      </c>
      <c r="F1615" s="86" t="s">
        <v>1</v>
      </c>
      <c r="G1615" s="13">
        <v>24990000</v>
      </c>
      <c r="H1615" s="20">
        <v>46038</v>
      </c>
      <c r="I1615" s="112"/>
    </row>
    <row r="1616" spans="1:9" x14ac:dyDescent="0.25">
      <c r="A1616" s="15" t="s">
        <v>2052</v>
      </c>
      <c r="B1616" s="20">
        <v>45366</v>
      </c>
      <c r="C1616" s="97" t="s">
        <v>339</v>
      </c>
      <c r="D1616" s="2">
        <v>575301142165</v>
      </c>
      <c r="E1616" s="86" t="s">
        <v>0</v>
      </c>
      <c r="F1616" s="86" t="s">
        <v>1</v>
      </c>
      <c r="G1616" s="13">
        <v>2300000</v>
      </c>
      <c r="H1616" s="20">
        <v>45708</v>
      </c>
      <c r="I1616" s="112"/>
    </row>
    <row r="1617" spans="1:9" x14ac:dyDescent="0.25">
      <c r="A1617" s="15" t="s">
        <v>2056</v>
      </c>
      <c r="B1617" s="20">
        <v>45376</v>
      </c>
      <c r="C1617" s="97" t="s">
        <v>1056</v>
      </c>
      <c r="D1617" s="2">
        <v>5722111823</v>
      </c>
      <c r="E1617" s="86" t="s">
        <v>0</v>
      </c>
      <c r="F1617" s="86" t="s">
        <v>1</v>
      </c>
      <c r="G1617" s="13">
        <v>5000000</v>
      </c>
      <c r="H1617" s="20">
        <v>45741</v>
      </c>
      <c r="I1617" s="112"/>
    </row>
    <row r="1618" spans="1:9" x14ac:dyDescent="0.25">
      <c r="A1618" s="15" t="s">
        <v>2083</v>
      </c>
      <c r="B1618" s="20">
        <v>45387</v>
      </c>
      <c r="C1618" s="97" t="s">
        <v>611</v>
      </c>
      <c r="D1618" s="2">
        <v>5720010749</v>
      </c>
      <c r="E1618" s="86" t="s">
        <v>0</v>
      </c>
      <c r="F1618" s="86" t="s">
        <v>1</v>
      </c>
      <c r="G1618" s="13">
        <v>2675250</v>
      </c>
      <c r="H1618" s="20">
        <v>45752</v>
      </c>
      <c r="I1618" s="112"/>
    </row>
    <row r="1619" spans="1:9" x14ac:dyDescent="0.25">
      <c r="A1619" s="15" t="s">
        <v>2084</v>
      </c>
      <c r="B1619" s="20">
        <v>45387</v>
      </c>
      <c r="C1619" s="97" t="s">
        <v>1159</v>
      </c>
      <c r="D1619" s="2">
        <v>5752070941</v>
      </c>
      <c r="E1619" s="86" t="s">
        <v>0</v>
      </c>
      <c r="F1619" s="86" t="s">
        <v>1</v>
      </c>
      <c r="G1619" s="13">
        <v>5000000</v>
      </c>
      <c r="H1619" s="20">
        <v>45752</v>
      </c>
      <c r="I1619" s="112"/>
    </row>
    <row r="1620" spans="1:9" x14ac:dyDescent="0.25">
      <c r="A1620" s="15" t="s">
        <v>2088</v>
      </c>
      <c r="B1620" s="20">
        <v>45387</v>
      </c>
      <c r="C1620" s="97" t="s">
        <v>2087</v>
      </c>
      <c r="D1620" s="2">
        <v>3245503254</v>
      </c>
      <c r="E1620" s="86" t="s">
        <v>0</v>
      </c>
      <c r="F1620" s="86" t="s">
        <v>1</v>
      </c>
      <c r="G1620" s="13">
        <v>5000000</v>
      </c>
      <c r="H1620" s="20">
        <v>46482</v>
      </c>
      <c r="I1620" s="112"/>
    </row>
    <row r="1621" spans="1:9" x14ac:dyDescent="0.25">
      <c r="A1621" s="15" t="s">
        <v>2089</v>
      </c>
      <c r="B1621" s="20">
        <v>45390</v>
      </c>
      <c r="C1621" s="97" t="s">
        <v>2087</v>
      </c>
      <c r="D1621" s="2">
        <v>3245503254</v>
      </c>
      <c r="E1621" s="86" t="s">
        <v>0</v>
      </c>
      <c r="F1621" s="86" t="s">
        <v>1</v>
      </c>
      <c r="G1621" s="13">
        <v>5000000</v>
      </c>
      <c r="H1621" s="20">
        <v>46485</v>
      </c>
      <c r="I1621" s="112"/>
    </row>
    <row r="1622" spans="1:9" x14ac:dyDescent="0.25">
      <c r="A1622" s="15" t="s">
        <v>2114</v>
      </c>
      <c r="B1622" s="20">
        <v>45406</v>
      </c>
      <c r="C1622" s="97" t="s">
        <v>295</v>
      </c>
      <c r="D1622" s="2">
        <v>575200259907</v>
      </c>
      <c r="E1622" s="86" t="s">
        <v>0</v>
      </c>
      <c r="F1622" s="86" t="s">
        <v>1</v>
      </c>
      <c r="G1622" s="13">
        <v>2700000</v>
      </c>
      <c r="H1622" s="20">
        <v>45950</v>
      </c>
      <c r="I1622" s="112"/>
    </row>
    <row r="1623" spans="1:9" x14ac:dyDescent="0.25">
      <c r="A1623" s="15" t="s">
        <v>2116</v>
      </c>
      <c r="B1623" s="20">
        <v>45414</v>
      </c>
      <c r="C1623" s="97" t="s">
        <v>1096</v>
      </c>
      <c r="D1623" s="2">
        <v>5725001628</v>
      </c>
      <c r="E1623" s="86" t="s">
        <v>0</v>
      </c>
      <c r="F1623" s="86" t="s">
        <v>1</v>
      </c>
      <c r="G1623" s="13">
        <v>2500000</v>
      </c>
      <c r="H1623" s="20">
        <v>45779</v>
      </c>
      <c r="I1623" s="112"/>
    </row>
    <row r="1624" spans="1:9" x14ac:dyDescent="0.25">
      <c r="A1624" s="15" t="s">
        <v>2117</v>
      </c>
      <c r="B1624" s="20">
        <v>45418</v>
      </c>
      <c r="C1624" s="97" t="s">
        <v>1186</v>
      </c>
      <c r="D1624" s="2">
        <v>5752200220</v>
      </c>
      <c r="E1624" s="86" t="s">
        <v>0</v>
      </c>
      <c r="F1624" s="86" t="s">
        <v>1</v>
      </c>
      <c r="G1624" s="13">
        <v>3000000</v>
      </c>
      <c r="H1624" s="20">
        <v>46513</v>
      </c>
      <c r="I1624" s="112"/>
    </row>
    <row r="1625" spans="1:9" x14ac:dyDescent="0.25">
      <c r="A1625" s="15" t="s">
        <v>2118</v>
      </c>
      <c r="B1625" s="20">
        <v>45418</v>
      </c>
      <c r="C1625" s="97" t="s">
        <v>1656</v>
      </c>
      <c r="D1625" s="2">
        <v>5751055690</v>
      </c>
      <c r="E1625" s="86" t="s">
        <v>0</v>
      </c>
      <c r="F1625" s="86" t="s">
        <v>1</v>
      </c>
      <c r="G1625" s="13">
        <v>2500000</v>
      </c>
      <c r="H1625" s="20">
        <v>45783</v>
      </c>
      <c r="I1625" s="112"/>
    </row>
    <row r="1626" spans="1:9" x14ac:dyDescent="0.25">
      <c r="A1626" s="15" t="s">
        <v>2119</v>
      </c>
      <c r="B1626" s="20">
        <v>45420</v>
      </c>
      <c r="C1626" s="97" t="s">
        <v>2120</v>
      </c>
      <c r="D1626" s="2">
        <v>5753059210</v>
      </c>
      <c r="E1626" s="86" t="s">
        <v>0</v>
      </c>
      <c r="F1626" s="86" t="s">
        <v>1</v>
      </c>
      <c r="G1626" s="13">
        <v>2500000</v>
      </c>
      <c r="H1626" s="20">
        <v>46150</v>
      </c>
      <c r="I1626" s="112"/>
    </row>
    <row r="1627" spans="1:9" x14ac:dyDescent="0.25">
      <c r="A1627" s="15" t="s">
        <v>2129</v>
      </c>
      <c r="B1627" s="20">
        <v>45427</v>
      </c>
      <c r="C1627" s="97" t="s">
        <v>1096</v>
      </c>
      <c r="D1627" s="2">
        <v>5725001628</v>
      </c>
      <c r="E1627" s="86" t="s">
        <v>0</v>
      </c>
      <c r="F1627" s="86" t="s">
        <v>1</v>
      </c>
      <c r="G1627" s="13">
        <v>3500000</v>
      </c>
      <c r="H1627" s="20">
        <v>45792</v>
      </c>
      <c r="I1627" s="112"/>
    </row>
    <row r="1628" spans="1:9" x14ac:dyDescent="0.25">
      <c r="A1628" s="15" t="s">
        <v>2142</v>
      </c>
      <c r="B1628" s="20">
        <v>45441</v>
      </c>
      <c r="C1628" s="97" t="s">
        <v>1288</v>
      </c>
      <c r="D1628" s="2">
        <v>571700602988</v>
      </c>
      <c r="E1628" s="86" t="s">
        <v>0</v>
      </c>
      <c r="F1628" s="86" t="s">
        <v>1</v>
      </c>
      <c r="G1628" s="13">
        <v>5000000</v>
      </c>
      <c r="H1628" s="20">
        <v>45806</v>
      </c>
      <c r="I1628" s="112"/>
    </row>
    <row r="1629" spans="1:9" x14ac:dyDescent="0.25">
      <c r="A1629" s="15" t="s">
        <v>2147</v>
      </c>
      <c r="B1629" s="20">
        <v>45441</v>
      </c>
      <c r="C1629" s="97" t="s">
        <v>2148</v>
      </c>
      <c r="D1629" s="2">
        <v>5720018603</v>
      </c>
      <c r="E1629" s="86" t="s">
        <v>0</v>
      </c>
      <c r="F1629" s="86" t="s">
        <v>1</v>
      </c>
      <c r="G1629" s="13">
        <v>7589410</v>
      </c>
      <c r="H1629" s="20">
        <v>46535</v>
      </c>
      <c r="I1629" s="112"/>
    </row>
    <row r="1630" spans="1:9" x14ac:dyDescent="0.25">
      <c r="A1630" s="15" t="s">
        <v>2149</v>
      </c>
      <c r="B1630" s="20">
        <v>45442</v>
      </c>
      <c r="C1630" s="97" t="s">
        <v>1159</v>
      </c>
      <c r="D1630" s="2">
        <v>5752070941</v>
      </c>
      <c r="E1630" s="86" t="s">
        <v>0</v>
      </c>
      <c r="F1630" s="86" t="s">
        <v>1</v>
      </c>
      <c r="G1630" s="13">
        <v>1073200</v>
      </c>
      <c r="H1630" s="20">
        <v>45807</v>
      </c>
      <c r="I1630" s="112"/>
    </row>
    <row r="1631" spans="1:9" x14ac:dyDescent="0.25">
      <c r="A1631" s="15" t="s">
        <v>2151</v>
      </c>
      <c r="B1631" s="20">
        <v>45443</v>
      </c>
      <c r="C1631" s="97" t="s">
        <v>2152</v>
      </c>
      <c r="D1631" s="2">
        <v>5754027701</v>
      </c>
      <c r="E1631" s="86" t="s">
        <v>0</v>
      </c>
      <c r="F1631" s="86" t="s">
        <v>1</v>
      </c>
      <c r="G1631" s="13">
        <v>3000000</v>
      </c>
      <c r="H1631" s="20">
        <v>49094</v>
      </c>
      <c r="I1631" s="112"/>
    </row>
    <row r="1632" spans="1:9" x14ac:dyDescent="0.25">
      <c r="A1632" s="15" t="s">
        <v>2171</v>
      </c>
      <c r="B1632" s="20">
        <v>45471</v>
      </c>
      <c r="C1632" s="97" t="s">
        <v>2172</v>
      </c>
      <c r="D1632" s="2">
        <v>5720017631</v>
      </c>
      <c r="E1632" s="86" t="s">
        <v>0</v>
      </c>
      <c r="F1632" s="86" t="s">
        <v>1</v>
      </c>
      <c r="G1632" s="13">
        <v>5000000</v>
      </c>
      <c r="H1632" s="20">
        <v>45473</v>
      </c>
      <c r="I1632" s="112"/>
    </row>
    <row r="1633" spans="1:9" x14ac:dyDescent="0.25">
      <c r="A1633" s="15" t="s">
        <v>2180</v>
      </c>
      <c r="B1633" s="20">
        <v>45477</v>
      </c>
      <c r="C1633" s="97" t="s">
        <v>599</v>
      </c>
      <c r="D1633" s="2">
        <v>5752034929</v>
      </c>
      <c r="E1633" s="86" t="s">
        <v>0</v>
      </c>
      <c r="F1633" s="86" t="s">
        <v>1</v>
      </c>
      <c r="G1633" s="13">
        <v>1750000</v>
      </c>
      <c r="H1633" s="20">
        <v>46016</v>
      </c>
      <c r="I1633" s="112"/>
    </row>
    <row r="1634" spans="1:9" x14ac:dyDescent="0.25">
      <c r="A1634" s="15" t="s">
        <v>2181</v>
      </c>
      <c r="B1634" s="20">
        <v>45477</v>
      </c>
      <c r="C1634" s="97" t="s">
        <v>1699</v>
      </c>
      <c r="D1634" s="2">
        <v>5703011541</v>
      </c>
      <c r="E1634" s="86" t="s">
        <v>0</v>
      </c>
      <c r="F1634" s="86" t="s">
        <v>1</v>
      </c>
      <c r="G1634" s="13">
        <v>5000000</v>
      </c>
      <c r="H1634" s="20">
        <v>46572</v>
      </c>
      <c r="I1634" s="112"/>
    </row>
    <row r="1635" spans="1:9" x14ac:dyDescent="0.25">
      <c r="A1635" s="15" t="s">
        <v>2184</v>
      </c>
      <c r="B1635" s="20">
        <v>45478</v>
      </c>
      <c r="C1635" s="22" t="s">
        <v>1112</v>
      </c>
      <c r="D1635" s="140">
        <v>5721003166</v>
      </c>
      <c r="E1635" s="38" t="s">
        <v>0</v>
      </c>
      <c r="F1635" s="38" t="s">
        <v>1</v>
      </c>
      <c r="G1635" s="13">
        <v>5000000</v>
      </c>
      <c r="H1635" s="20">
        <v>45843</v>
      </c>
      <c r="I1635" s="112"/>
    </row>
    <row r="1636" spans="1:9" x14ac:dyDescent="0.25">
      <c r="A1636" s="15" t="s">
        <v>2185</v>
      </c>
      <c r="B1636" s="20">
        <v>45481</v>
      </c>
      <c r="C1636" s="97" t="s">
        <v>1699</v>
      </c>
      <c r="D1636" s="2">
        <v>5703011541</v>
      </c>
      <c r="E1636" s="86" t="s">
        <v>0</v>
      </c>
      <c r="F1636" s="86" t="s">
        <v>1</v>
      </c>
      <c r="G1636" s="13">
        <v>5000000</v>
      </c>
      <c r="H1636" s="20">
        <v>46576</v>
      </c>
      <c r="I1636" s="112"/>
    </row>
    <row r="1637" spans="1:9" x14ac:dyDescent="0.25">
      <c r="A1637" s="15" t="s">
        <v>2186</v>
      </c>
      <c r="B1637" s="20">
        <v>45484</v>
      </c>
      <c r="C1637" s="22" t="s">
        <v>488</v>
      </c>
      <c r="D1637" s="140">
        <v>575120000700</v>
      </c>
      <c r="E1637" s="38" t="s">
        <v>0</v>
      </c>
      <c r="F1637" s="38" t="s">
        <v>1</v>
      </c>
      <c r="G1637" s="13">
        <v>2500000</v>
      </c>
      <c r="H1637" s="20">
        <v>46579</v>
      </c>
      <c r="I1637" s="112"/>
    </row>
    <row r="1638" spans="1:9" x14ac:dyDescent="0.25">
      <c r="A1638" s="15" t="s">
        <v>2190</v>
      </c>
      <c r="B1638" s="20">
        <v>45485</v>
      </c>
      <c r="C1638" s="85" t="s">
        <v>2187</v>
      </c>
      <c r="D1638" s="149">
        <v>5753039920</v>
      </c>
      <c r="E1638" s="150" t="s">
        <v>0</v>
      </c>
      <c r="F1638" s="150" t="s">
        <v>1</v>
      </c>
      <c r="G1638" s="13">
        <v>2250000</v>
      </c>
      <c r="H1638" s="20">
        <v>45850</v>
      </c>
      <c r="I1638" s="112"/>
    </row>
    <row r="1639" spans="1:9" x14ac:dyDescent="0.25">
      <c r="A1639" s="15" t="s">
        <v>2195</v>
      </c>
      <c r="B1639" s="20">
        <v>45490</v>
      </c>
      <c r="C1639" s="97" t="s">
        <v>1699</v>
      </c>
      <c r="D1639" s="2">
        <v>5703011541</v>
      </c>
      <c r="E1639" s="86" t="s">
        <v>0</v>
      </c>
      <c r="F1639" s="86" t="s">
        <v>1</v>
      </c>
      <c r="G1639" s="13">
        <v>5000000</v>
      </c>
      <c r="H1639" s="20">
        <v>46585</v>
      </c>
      <c r="I1639" s="112"/>
    </row>
    <row r="1640" spans="1:9" x14ac:dyDescent="0.25">
      <c r="A1640" s="15" t="s">
        <v>2203</v>
      </c>
      <c r="B1640" s="20">
        <v>45502</v>
      </c>
      <c r="C1640" s="97" t="s">
        <v>889</v>
      </c>
      <c r="D1640" s="2">
        <v>5720997211</v>
      </c>
      <c r="E1640" s="86" t="s">
        <v>0</v>
      </c>
      <c r="F1640" s="86" t="s">
        <v>1</v>
      </c>
      <c r="G1640" s="13">
        <v>2600000</v>
      </c>
      <c r="H1640" s="20">
        <v>46010</v>
      </c>
      <c r="I1640" s="112"/>
    </row>
    <row r="1641" spans="1:9" x14ac:dyDescent="0.25">
      <c r="A1641" s="15" t="s">
        <v>2204</v>
      </c>
      <c r="B1641" s="20">
        <v>45502</v>
      </c>
      <c r="C1641" s="97" t="s">
        <v>2205</v>
      </c>
      <c r="D1641" s="2">
        <v>5753058249</v>
      </c>
      <c r="E1641" s="86" t="s">
        <v>0</v>
      </c>
      <c r="F1641" s="86" t="s">
        <v>1</v>
      </c>
      <c r="G1641" s="13">
        <v>5000000</v>
      </c>
      <c r="H1641" s="20">
        <v>46597</v>
      </c>
      <c r="I1641" s="112"/>
    </row>
    <row r="1642" spans="1:9" x14ac:dyDescent="0.25">
      <c r="A1642" s="15" t="s">
        <v>2206</v>
      </c>
      <c r="B1642" s="20">
        <v>45502</v>
      </c>
      <c r="C1642" s="97" t="s">
        <v>2207</v>
      </c>
      <c r="D1642" s="2">
        <v>5753068092</v>
      </c>
      <c r="E1642" s="86" t="s">
        <v>0</v>
      </c>
      <c r="F1642" s="86" t="s">
        <v>1</v>
      </c>
      <c r="G1642" s="13">
        <v>5000000</v>
      </c>
      <c r="H1642" s="20">
        <v>46597</v>
      </c>
      <c r="I1642" s="112"/>
    </row>
    <row r="1643" spans="1:9" x14ac:dyDescent="0.25">
      <c r="A1643" s="15" t="s">
        <v>2210</v>
      </c>
      <c r="B1643" s="20">
        <v>45505</v>
      </c>
      <c r="C1643" s="97" t="s">
        <v>1937</v>
      </c>
      <c r="D1643" s="2">
        <v>3245007802</v>
      </c>
      <c r="E1643" s="86" t="s">
        <v>0</v>
      </c>
      <c r="F1643" s="86" t="s">
        <v>1</v>
      </c>
      <c r="G1643" s="13">
        <v>5000000</v>
      </c>
      <c r="H1643" s="20">
        <v>47331</v>
      </c>
      <c r="I1643" s="112"/>
    </row>
    <row r="1644" spans="1:9" s="159" customFormat="1" x14ac:dyDescent="0.25">
      <c r="A1644" s="153" t="s">
        <v>2214</v>
      </c>
      <c r="B1644" s="154">
        <v>45510</v>
      </c>
      <c r="C1644" s="155" t="s">
        <v>1159</v>
      </c>
      <c r="D1644" s="2">
        <v>5752070941</v>
      </c>
      <c r="E1644" s="156" t="s">
        <v>0</v>
      </c>
      <c r="F1644" s="156" t="s">
        <v>1</v>
      </c>
      <c r="G1644" s="157">
        <v>5000000</v>
      </c>
      <c r="H1644" s="154">
        <v>45875</v>
      </c>
      <c r="I1644" s="158"/>
    </row>
    <row r="1645" spans="1:9" s="159" customFormat="1" x14ac:dyDescent="0.25">
      <c r="A1645" s="153" t="s">
        <v>2215</v>
      </c>
      <c r="B1645" s="154">
        <v>45510</v>
      </c>
      <c r="C1645" s="155" t="s">
        <v>1159</v>
      </c>
      <c r="D1645" s="2">
        <v>5752070941</v>
      </c>
      <c r="E1645" s="156" t="s">
        <v>0</v>
      </c>
      <c r="F1645" s="156" t="s">
        <v>1</v>
      </c>
      <c r="G1645" s="157">
        <v>3500000</v>
      </c>
      <c r="H1645" s="154">
        <v>45875</v>
      </c>
      <c r="I1645" s="158"/>
    </row>
    <row r="1646" spans="1:9" s="159" customFormat="1" x14ac:dyDescent="0.25">
      <c r="A1646" s="153" t="s">
        <v>2217</v>
      </c>
      <c r="B1646" s="154">
        <v>45510</v>
      </c>
      <c r="C1646" s="155" t="s">
        <v>1293</v>
      </c>
      <c r="D1646" s="2">
        <v>5752046032</v>
      </c>
      <c r="E1646" s="156" t="s">
        <v>0</v>
      </c>
      <c r="F1646" s="156" t="s">
        <v>1</v>
      </c>
      <c r="G1646" s="157">
        <v>5000000</v>
      </c>
      <c r="H1646" s="154">
        <v>45875</v>
      </c>
      <c r="I1646" s="158"/>
    </row>
    <row r="1647" spans="1:9" s="159" customFormat="1" x14ac:dyDescent="0.25">
      <c r="A1647" s="153" t="s">
        <v>2216</v>
      </c>
      <c r="B1647" s="154">
        <v>45511</v>
      </c>
      <c r="C1647" s="155" t="s">
        <v>1159</v>
      </c>
      <c r="D1647" s="2">
        <v>5752070941</v>
      </c>
      <c r="E1647" s="156" t="s">
        <v>0</v>
      </c>
      <c r="F1647" s="156" t="s">
        <v>1</v>
      </c>
      <c r="G1647" s="157">
        <v>5000000</v>
      </c>
      <c r="H1647" s="154">
        <v>45876</v>
      </c>
      <c r="I1647" s="158"/>
    </row>
    <row r="1648" spans="1:9" s="159" customFormat="1" x14ac:dyDescent="0.25">
      <c r="A1648" s="153" t="s">
        <v>2218</v>
      </c>
      <c r="B1648" s="154">
        <v>45511</v>
      </c>
      <c r="C1648" s="155" t="s">
        <v>1656</v>
      </c>
      <c r="D1648" s="2">
        <v>5751055690</v>
      </c>
      <c r="E1648" s="156" t="s">
        <v>0</v>
      </c>
      <c r="F1648" s="156" t="s">
        <v>1</v>
      </c>
      <c r="G1648" s="157">
        <v>1500000</v>
      </c>
      <c r="H1648" s="154">
        <v>45876</v>
      </c>
      <c r="I1648" s="158"/>
    </row>
    <row r="1649" spans="1:9" s="159" customFormat="1" x14ac:dyDescent="0.25">
      <c r="A1649" s="153" t="s">
        <v>2228</v>
      </c>
      <c r="B1649" s="154">
        <v>45523</v>
      </c>
      <c r="C1649" s="155" t="s">
        <v>1699</v>
      </c>
      <c r="D1649" s="2">
        <v>5703011541</v>
      </c>
      <c r="E1649" s="156" t="s">
        <v>0</v>
      </c>
      <c r="F1649" s="156" t="s">
        <v>1</v>
      </c>
      <c r="G1649" s="157">
        <v>5000000</v>
      </c>
      <c r="H1649" s="154">
        <v>46618</v>
      </c>
      <c r="I1649" s="158"/>
    </row>
    <row r="1650" spans="1:9" x14ac:dyDescent="0.25">
      <c r="A1650" s="15" t="s">
        <v>2229</v>
      </c>
      <c r="B1650" s="20">
        <v>45525</v>
      </c>
      <c r="C1650" s="97" t="s">
        <v>2230</v>
      </c>
      <c r="D1650" s="2">
        <v>5754024404</v>
      </c>
      <c r="E1650" s="86" t="s">
        <v>0</v>
      </c>
      <c r="F1650" s="86" t="s">
        <v>1</v>
      </c>
      <c r="G1650" s="13">
        <v>8940000</v>
      </c>
      <c r="H1650" s="20">
        <v>48081</v>
      </c>
      <c r="I1650" s="112"/>
    </row>
    <row r="1651" spans="1:9" x14ac:dyDescent="0.25">
      <c r="A1651" s="15" t="s">
        <v>2242</v>
      </c>
      <c r="B1651" s="20">
        <v>45534</v>
      </c>
      <c r="C1651" s="97" t="s">
        <v>2014</v>
      </c>
      <c r="D1651" s="2">
        <v>5703010587</v>
      </c>
      <c r="E1651" s="86" t="s">
        <v>0</v>
      </c>
      <c r="F1651" s="86" t="s">
        <v>1</v>
      </c>
      <c r="G1651" s="13">
        <v>800000</v>
      </c>
      <c r="H1651" s="20">
        <v>46080</v>
      </c>
      <c r="I1651" s="112"/>
    </row>
    <row r="1652" spans="1:9" x14ac:dyDescent="0.25">
      <c r="A1652" s="15" t="s">
        <v>2249</v>
      </c>
      <c r="B1652" s="20">
        <v>45541</v>
      </c>
      <c r="C1652" s="97" t="s">
        <v>2250</v>
      </c>
      <c r="D1652" s="2">
        <v>5715016865</v>
      </c>
      <c r="E1652" s="86" t="s">
        <v>0</v>
      </c>
      <c r="F1652" s="86" t="s">
        <v>1</v>
      </c>
      <c r="G1652" s="13">
        <v>9000000</v>
      </c>
      <c r="H1652" s="20">
        <v>46605</v>
      </c>
      <c r="I1652" s="112"/>
    </row>
    <row r="1653" spans="1:9" x14ac:dyDescent="0.25">
      <c r="A1653" s="15" t="s">
        <v>2376</v>
      </c>
      <c r="B1653" s="20">
        <v>45547</v>
      </c>
      <c r="C1653" s="97" t="s">
        <v>2260</v>
      </c>
      <c r="D1653" s="2">
        <v>5751035503</v>
      </c>
      <c r="E1653" s="86" t="s">
        <v>0</v>
      </c>
      <c r="F1653" s="86" t="s">
        <v>1</v>
      </c>
      <c r="G1653" s="13">
        <v>2500000</v>
      </c>
      <c r="H1653" s="20">
        <v>46642</v>
      </c>
      <c r="I1653" s="112"/>
    </row>
    <row r="1654" spans="1:9" x14ac:dyDescent="0.25">
      <c r="A1654" s="15" t="s">
        <v>2377</v>
      </c>
      <c r="B1654" s="20">
        <v>45552</v>
      </c>
      <c r="C1654" s="97" t="s">
        <v>1096</v>
      </c>
      <c r="D1654" s="2">
        <v>5725001628</v>
      </c>
      <c r="E1654" s="86" t="s">
        <v>0</v>
      </c>
      <c r="F1654" s="86" t="s">
        <v>1</v>
      </c>
      <c r="G1654" s="13">
        <v>5000000</v>
      </c>
      <c r="H1654" s="20">
        <v>45917</v>
      </c>
      <c r="I1654" s="112"/>
    </row>
    <row r="1655" spans="1:9" x14ac:dyDescent="0.25">
      <c r="A1655" s="15" t="s">
        <v>2378</v>
      </c>
      <c r="B1655" s="20">
        <v>45559</v>
      </c>
      <c r="C1655" s="97" t="s">
        <v>1186</v>
      </c>
      <c r="D1655" s="2">
        <v>5752200220</v>
      </c>
      <c r="E1655" s="86" t="s">
        <v>0</v>
      </c>
      <c r="F1655" s="86" t="s">
        <v>1</v>
      </c>
      <c r="G1655" s="13">
        <v>3000000</v>
      </c>
      <c r="H1655" s="20">
        <v>46654</v>
      </c>
      <c r="I1655" s="112"/>
    </row>
    <row r="1656" spans="1:9" x14ac:dyDescent="0.25">
      <c r="A1656" s="15" t="s">
        <v>2379</v>
      </c>
      <c r="B1656" s="20">
        <v>45562</v>
      </c>
      <c r="C1656" s="97" t="s">
        <v>2269</v>
      </c>
      <c r="D1656" s="2">
        <v>5725004869</v>
      </c>
      <c r="E1656" s="86" t="s">
        <v>0</v>
      </c>
      <c r="F1656" s="86" t="s">
        <v>1</v>
      </c>
      <c r="G1656" s="13">
        <v>3119000</v>
      </c>
      <c r="H1656" s="20">
        <v>48123</v>
      </c>
      <c r="I1656" s="112"/>
    </row>
    <row r="1657" spans="1:9" x14ac:dyDescent="0.25">
      <c r="A1657" s="15" t="s">
        <v>2380</v>
      </c>
      <c r="B1657" s="20">
        <v>45562</v>
      </c>
      <c r="C1657" s="97" t="s">
        <v>2269</v>
      </c>
      <c r="D1657" s="2">
        <v>5725004869</v>
      </c>
      <c r="E1657" s="86" t="s">
        <v>0</v>
      </c>
      <c r="F1657" s="86" t="s">
        <v>1</v>
      </c>
      <c r="G1657" s="13">
        <v>13300000</v>
      </c>
      <c r="H1657" s="20">
        <v>48123</v>
      </c>
      <c r="I1657" s="112"/>
    </row>
    <row r="1658" spans="1:9" x14ac:dyDescent="0.25">
      <c r="A1658" s="15" t="s">
        <v>2381</v>
      </c>
      <c r="B1658" s="20">
        <v>45582</v>
      </c>
      <c r="C1658" s="97" t="s">
        <v>2283</v>
      </c>
      <c r="D1658" s="2">
        <v>5703007270</v>
      </c>
      <c r="E1658" s="86" t="s">
        <v>0</v>
      </c>
      <c r="F1658" s="86" t="s">
        <v>1</v>
      </c>
      <c r="G1658" s="13">
        <v>850000</v>
      </c>
      <c r="H1658" s="20">
        <v>46128</v>
      </c>
      <c r="I1658" s="112"/>
    </row>
    <row r="1659" spans="1:9" x14ac:dyDescent="0.25">
      <c r="A1659" s="15" t="s">
        <v>2382</v>
      </c>
      <c r="B1659" s="20">
        <v>45602</v>
      </c>
      <c r="C1659" s="97" t="s">
        <v>231</v>
      </c>
      <c r="D1659" s="2">
        <v>575301799112</v>
      </c>
      <c r="E1659" s="86" t="s">
        <v>0</v>
      </c>
      <c r="F1659" s="86" t="s">
        <v>1</v>
      </c>
      <c r="G1659" s="13">
        <v>800000</v>
      </c>
      <c r="H1659" s="20">
        <v>45966</v>
      </c>
      <c r="I1659" s="112"/>
    </row>
    <row r="1660" spans="1:9" x14ac:dyDescent="0.25">
      <c r="A1660" s="15" t="s">
        <v>2383</v>
      </c>
      <c r="B1660" s="20">
        <v>45603</v>
      </c>
      <c r="C1660" s="97" t="s">
        <v>1096</v>
      </c>
      <c r="D1660" s="2">
        <v>5725001628</v>
      </c>
      <c r="E1660" s="86" t="s">
        <v>0</v>
      </c>
      <c r="F1660" s="86" t="s">
        <v>1</v>
      </c>
      <c r="G1660" s="13">
        <v>5000000</v>
      </c>
      <c r="H1660" s="20">
        <v>45968</v>
      </c>
      <c r="I1660" s="112"/>
    </row>
    <row r="1661" spans="1:9" x14ac:dyDescent="0.25">
      <c r="A1661" s="15" t="s">
        <v>2384</v>
      </c>
      <c r="B1661" s="20">
        <v>45611</v>
      </c>
      <c r="C1661" s="97" t="s">
        <v>553</v>
      </c>
      <c r="D1661" s="2">
        <v>5753070616</v>
      </c>
      <c r="E1661" s="86" t="s">
        <v>0</v>
      </c>
      <c r="F1661" s="86" t="s">
        <v>1</v>
      </c>
      <c r="G1661" s="13">
        <v>8750000</v>
      </c>
      <c r="H1661" s="20">
        <v>46675</v>
      </c>
      <c r="I1661" s="112"/>
    </row>
    <row r="1662" spans="1:9" x14ac:dyDescent="0.25">
      <c r="A1662" s="15" t="s">
        <v>2385</v>
      </c>
      <c r="B1662" s="20">
        <v>45624</v>
      </c>
      <c r="C1662" s="97" t="s">
        <v>2328</v>
      </c>
      <c r="D1662" s="2">
        <v>5753059002</v>
      </c>
      <c r="E1662" s="86" t="s">
        <v>0</v>
      </c>
      <c r="F1662" s="86" t="s">
        <v>1</v>
      </c>
      <c r="G1662" s="13">
        <v>22500000</v>
      </c>
      <c r="H1662" s="20">
        <v>47450</v>
      </c>
      <c r="I1662" s="112"/>
    </row>
    <row r="1663" spans="1:9" x14ac:dyDescent="0.25">
      <c r="A1663" s="15" t="s">
        <v>2386</v>
      </c>
      <c r="B1663" s="20">
        <v>45624</v>
      </c>
      <c r="C1663" s="97" t="s">
        <v>2328</v>
      </c>
      <c r="D1663" s="2">
        <v>5753059002</v>
      </c>
      <c r="E1663" s="86" t="s">
        <v>0</v>
      </c>
      <c r="F1663" s="86" t="s">
        <v>1</v>
      </c>
      <c r="G1663" s="13">
        <v>2500000</v>
      </c>
      <c r="H1663" s="20">
        <v>47450</v>
      </c>
      <c r="I1663" s="112"/>
    </row>
    <row r="1664" spans="1:9" x14ac:dyDescent="0.25">
      <c r="A1664" s="15" t="s">
        <v>2387</v>
      </c>
      <c r="B1664" s="20">
        <v>45684</v>
      </c>
      <c r="C1664" s="97" t="s">
        <v>1610</v>
      </c>
      <c r="D1664" s="2">
        <v>5752042366</v>
      </c>
      <c r="E1664" s="86" t="s">
        <v>0</v>
      </c>
      <c r="F1664" s="86" t="s">
        <v>1</v>
      </c>
      <c r="G1664" s="13">
        <v>850000</v>
      </c>
      <c r="H1664" s="20">
        <v>46227</v>
      </c>
      <c r="I1664" s="112"/>
    </row>
    <row r="1665" spans="1:9" x14ac:dyDescent="0.25">
      <c r="A1665" s="15" t="s">
        <v>2388</v>
      </c>
      <c r="B1665" s="20">
        <v>45694</v>
      </c>
      <c r="C1665" s="97" t="s">
        <v>166</v>
      </c>
      <c r="D1665" s="2">
        <v>5751028560</v>
      </c>
      <c r="E1665" s="86" t="s">
        <v>0</v>
      </c>
      <c r="F1665" s="86" t="s">
        <v>1</v>
      </c>
      <c r="G1665" s="13">
        <v>6211200</v>
      </c>
      <c r="H1665" s="20">
        <v>46789</v>
      </c>
      <c r="I1665" s="112"/>
    </row>
    <row r="1666" spans="1:9" s="159" customFormat="1" x14ac:dyDescent="0.25">
      <c r="A1666" s="153" t="s">
        <v>2389</v>
      </c>
      <c r="B1666" s="154">
        <v>45705</v>
      </c>
      <c r="C1666" s="155" t="s">
        <v>1656</v>
      </c>
      <c r="D1666" s="2">
        <v>5751055690</v>
      </c>
      <c r="E1666" s="156" t="s">
        <v>0</v>
      </c>
      <c r="F1666" s="156" t="s">
        <v>1</v>
      </c>
      <c r="G1666" s="157">
        <v>1350000</v>
      </c>
      <c r="H1666" s="154">
        <v>46248</v>
      </c>
      <c r="I1666" s="158"/>
    </row>
    <row r="1667" spans="1:9" s="159" customFormat="1" x14ac:dyDescent="0.25">
      <c r="A1667" s="153" t="s">
        <v>2393</v>
      </c>
      <c r="B1667" s="154">
        <v>45715</v>
      </c>
      <c r="C1667" s="155" t="s">
        <v>1288</v>
      </c>
      <c r="D1667" s="2">
        <v>571700602988</v>
      </c>
      <c r="E1667" s="156" t="s">
        <v>0</v>
      </c>
      <c r="F1667" s="156" t="s">
        <v>1</v>
      </c>
      <c r="G1667" s="157">
        <v>4000000</v>
      </c>
      <c r="H1667" s="154">
        <v>46080</v>
      </c>
      <c r="I1667" s="158"/>
    </row>
    <row r="1668" spans="1:9" s="159" customFormat="1" x14ac:dyDescent="0.25">
      <c r="A1668" s="153" t="s">
        <v>2401</v>
      </c>
      <c r="B1668" s="154">
        <v>45720</v>
      </c>
      <c r="C1668" s="97" t="s">
        <v>1096</v>
      </c>
      <c r="D1668" s="2">
        <v>5725001628</v>
      </c>
      <c r="E1668" s="86" t="s">
        <v>0</v>
      </c>
      <c r="F1668" s="86" t="s">
        <v>1</v>
      </c>
      <c r="G1668" s="157">
        <v>5000000</v>
      </c>
      <c r="H1668" s="154">
        <v>46085</v>
      </c>
      <c r="I1668" s="158"/>
    </row>
    <row r="1669" spans="1:9" s="159" customFormat="1" x14ac:dyDescent="0.25">
      <c r="A1669" s="153" t="s">
        <v>2407</v>
      </c>
      <c r="B1669" s="154">
        <v>45728</v>
      </c>
      <c r="C1669" s="97" t="s">
        <v>1096</v>
      </c>
      <c r="D1669" s="2">
        <v>5725001628</v>
      </c>
      <c r="E1669" s="86" t="s">
        <v>0</v>
      </c>
      <c r="F1669" s="86" t="s">
        <v>1</v>
      </c>
      <c r="G1669" s="157">
        <v>2500000</v>
      </c>
      <c r="H1669" s="154">
        <v>46093</v>
      </c>
      <c r="I1669" s="158"/>
    </row>
    <row r="1670" spans="1:9" s="159" customFormat="1" x14ac:dyDescent="0.25">
      <c r="A1670" s="153" t="s">
        <v>2409</v>
      </c>
      <c r="B1670" s="154">
        <v>45728</v>
      </c>
      <c r="C1670" s="97" t="s">
        <v>2410</v>
      </c>
      <c r="D1670" s="2">
        <v>5720996088</v>
      </c>
      <c r="E1670" s="86" t="s">
        <v>0</v>
      </c>
      <c r="F1670" s="86" t="s">
        <v>1</v>
      </c>
      <c r="G1670" s="157">
        <v>2000000</v>
      </c>
      <c r="H1670" s="154">
        <v>46073</v>
      </c>
      <c r="I1670" s="158"/>
    </row>
    <row r="1671" spans="1:9" s="159" customFormat="1" x14ac:dyDescent="0.25">
      <c r="A1671" s="153" t="s">
        <v>2412</v>
      </c>
      <c r="B1671" s="154">
        <v>45730</v>
      </c>
      <c r="C1671" s="97" t="s">
        <v>2413</v>
      </c>
      <c r="D1671" s="2">
        <v>5751018709</v>
      </c>
      <c r="E1671" s="86" t="s">
        <v>0</v>
      </c>
      <c r="F1671" s="86" t="s">
        <v>1</v>
      </c>
      <c r="G1671" s="157">
        <v>13461500</v>
      </c>
      <c r="H1671" s="154">
        <v>45892</v>
      </c>
      <c r="I1671" s="158"/>
    </row>
    <row r="1672" spans="1:9" s="159" customFormat="1" x14ac:dyDescent="0.25">
      <c r="A1672" s="153" t="s">
        <v>2420</v>
      </c>
      <c r="B1672" s="154">
        <v>45769</v>
      </c>
      <c r="C1672" s="97" t="s">
        <v>712</v>
      </c>
      <c r="D1672" s="2">
        <v>5717006870</v>
      </c>
      <c r="E1672" s="86" t="s">
        <v>2256</v>
      </c>
      <c r="F1672" s="86" t="s">
        <v>1</v>
      </c>
      <c r="G1672" s="157">
        <v>25000000</v>
      </c>
      <c r="H1672" s="154">
        <v>46037</v>
      </c>
      <c r="I1672" s="158"/>
    </row>
    <row r="1673" spans="1:9" s="159" customFormat="1" x14ac:dyDescent="0.25">
      <c r="A1673" s="153" t="s">
        <v>2422</v>
      </c>
      <c r="B1673" s="154">
        <v>45783</v>
      </c>
      <c r="C1673" s="97" t="s">
        <v>2410</v>
      </c>
      <c r="D1673" s="2">
        <v>5720996088</v>
      </c>
      <c r="E1673" s="86" t="s">
        <v>0</v>
      </c>
      <c r="F1673" s="86" t="s">
        <v>1</v>
      </c>
      <c r="G1673" s="157">
        <v>5000000</v>
      </c>
      <c r="H1673" s="154">
        <v>46148</v>
      </c>
      <c r="I1673" s="158"/>
    </row>
    <row r="1674" spans="1:9" s="159" customFormat="1" x14ac:dyDescent="0.25">
      <c r="A1674" s="153" t="s">
        <v>2423</v>
      </c>
      <c r="B1674" s="154">
        <v>45784</v>
      </c>
      <c r="C1674" s="97" t="s">
        <v>2410</v>
      </c>
      <c r="D1674" s="2">
        <v>5720996088</v>
      </c>
      <c r="E1674" s="86" t="s">
        <v>0</v>
      </c>
      <c r="F1674" s="86" t="s">
        <v>1</v>
      </c>
      <c r="G1674" s="157">
        <v>5000000</v>
      </c>
      <c r="H1674" s="154">
        <v>46149</v>
      </c>
      <c r="I1674" s="158"/>
    </row>
    <row r="1675" spans="1:9" s="159" customFormat="1" x14ac:dyDescent="0.25">
      <c r="A1675" s="153" t="s">
        <v>2426</v>
      </c>
      <c r="B1675" s="154">
        <v>45789</v>
      </c>
      <c r="C1675" s="155" t="s">
        <v>1288</v>
      </c>
      <c r="D1675" s="2">
        <v>571700602988</v>
      </c>
      <c r="E1675" s="156" t="s">
        <v>0</v>
      </c>
      <c r="F1675" s="156" t="s">
        <v>1</v>
      </c>
      <c r="G1675" s="157">
        <v>5000000</v>
      </c>
      <c r="H1675" s="154">
        <v>46154</v>
      </c>
      <c r="I1675" s="158"/>
    </row>
    <row r="1676" spans="1:9" s="159" customFormat="1" x14ac:dyDescent="0.25">
      <c r="A1676" s="153" t="s">
        <v>2428</v>
      </c>
      <c r="B1676" s="154">
        <v>45790</v>
      </c>
      <c r="C1676" s="155" t="s">
        <v>1288</v>
      </c>
      <c r="D1676" s="2">
        <v>571700602988</v>
      </c>
      <c r="E1676" s="156" t="s">
        <v>0</v>
      </c>
      <c r="F1676" s="156" t="s">
        <v>1</v>
      </c>
      <c r="G1676" s="157">
        <v>5000000</v>
      </c>
      <c r="H1676" s="154">
        <v>46155</v>
      </c>
      <c r="I1676" s="158"/>
    </row>
    <row r="1677" spans="1:9" s="159" customFormat="1" x14ac:dyDescent="0.25">
      <c r="A1677" s="153" t="s">
        <v>2432</v>
      </c>
      <c r="B1677" s="154">
        <v>45791</v>
      </c>
      <c r="C1677" s="155" t="s">
        <v>1288</v>
      </c>
      <c r="D1677" s="2">
        <v>571700602988</v>
      </c>
      <c r="E1677" s="156" t="s">
        <v>0</v>
      </c>
      <c r="F1677" s="156" t="s">
        <v>1</v>
      </c>
      <c r="G1677" s="157">
        <v>5000000</v>
      </c>
      <c r="H1677" s="171">
        <v>46156</v>
      </c>
      <c r="I1677" s="158"/>
    </row>
    <row r="1678" spans="1:9" s="159" customFormat="1" x14ac:dyDescent="0.25">
      <c r="A1678" s="153" t="s">
        <v>2437</v>
      </c>
      <c r="B1678" s="154">
        <v>45796</v>
      </c>
      <c r="C1678" s="155" t="s">
        <v>754</v>
      </c>
      <c r="D1678" s="2">
        <v>5751027710</v>
      </c>
      <c r="E1678" s="156" t="s">
        <v>0</v>
      </c>
      <c r="F1678" s="156" t="s">
        <v>1</v>
      </c>
      <c r="G1678" s="157">
        <v>1000000</v>
      </c>
      <c r="H1678" s="171">
        <v>46344</v>
      </c>
      <c r="I1678" s="158"/>
    </row>
    <row r="1679" spans="1:9" s="159" customFormat="1" x14ac:dyDescent="0.25">
      <c r="A1679" s="153" t="s">
        <v>2438</v>
      </c>
      <c r="B1679" s="154">
        <v>45798</v>
      </c>
      <c r="C1679" s="97" t="s">
        <v>1096</v>
      </c>
      <c r="D1679" s="2">
        <v>5725001628</v>
      </c>
      <c r="E1679" s="86" t="s">
        <v>0</v>
      </c>
      <c r="F1679" s="86" t="s">
        <v>1</v>
      </c>
      <c r="G1679" s="157">
        <v>4000000</v>
      </c>
      <c r="H1679" s="171">
        <v>46163</v>
      </c>
      <c r="I1679" s="158"/>
    </row>
    <row r="1680" spans="1:9" s="159" customFormat="1" x14ac:dyDescent="0.25">
      <c r="A1680" s="153" t="s">
        <v>2447</v>
      </c>
      <c r="B1680" s="154">
        <v>45833</v>
      </c>
      <c r="C1680" s="97" t="s">
        <v>1671</v>
      </c>
      <c r="D1680" s="2">
        <v>5753062037</v>
      </c>
      <c r="E1680" s="86" t="s">
        <v>0</v>
      </c>
      <c r="F1680" s="86" t="s">
        <v>1</v>
      </c>
      <c r="G1680" s="157">
        <v>5000000</v>
      </c>
      <c r="H1680" s="171">
        <v>47659</v>
      </c>
      <c r="I1680" s="158"/>
    </row>
    <row r="1681" spans="1:9" s="159" customFormat="1" x14ac:dyDescent="0.25">
      <c r="A1681" s="153" t="s">
        <v>2453</v>
      </c>
      <c r="B1681" s="154">
        <v>45861</v>
      </c>
      <c r="C1681" s="97" t="s">
        <v>2454</v>
      </c>
      <c r="D1681" s="2">
        <v>5720017631</v>
      </c>
      <c r="E1681" s="86" t="s">
        <v>0</v>
      </c>
      <c r="F1681" s="86" t="s">
        <v>1</v>
      </c>
      <c r="G1681" s="157">
        <v>4000000</v>
      </c>
      <c r="H1681" s="171">
        <v>46077</v>
      </c>
      <c r="I1681" s="158"/>
    </row>
    <row r="1682" spans="1:9" s="159" customFormat="1" x14ac:dyDescent="0.25">
      <c r="A1682" s="153" t="s">
        <v>2527</v>
      </c>
      <c r="B1682" s="154">
        <v>45880</v>
      </c>
      <c r="C1682" s="155" t="s">
        <v>1159</v>
      </c>
      <c r="D1682" s="2">
        <v>5752070941</v>
      </c>
      <c r="E1682" s="156" t="s">
        <v>0</v>
      </c>
      <c r="F1682" s="156" t="s">
        <v>1</v>
      </c>
      <c r="G1682" s="157">
        <v>6081848</v>
      </c>
      <c r="H1682" s="171">
        <v>46245</v>
      </c>
      <c r="I1682" s="158"/>
    </row>
    <row r="1683" spans="1:9" s="159" customFormat="1" x14ac:dyDescent="0.25">
      <c r="A1683" s="153" t="s">
        <v>2529</v>
      </c>
      <c r="B1683" s="154">
        <v>45884</v>
      </c>
      <c r="C1683" s="97" t="s">
        <v>1096</v>
      </c>
      <c r="D1683" s="2">
        <v>5725001628</v>
      </c>
      <c r="E1683" s="86" t="s">
        <v>0</v>
      </c>
      <c r="F1683" s="86" t="s">
        <v>1</v>
      </c>
      <c r="G1683" s="157">
        <v>4000000</v>
      </c>
      <c r="H1683" s="171">
        <v>46248</v>
      </c>
      <c r="I1683" s="158"/>
    </row>
    <row r="1684" spans="1:9" s="159" customFormat="1" x14ac:dyDescent="0.25">
      <c r="A1684" s="153" t="s">
        <v>2557</v>
      </c>
      <c r="B1684" s="154">
        <v>45915</v>
      </c>
      <c r="C1684" s="155" t="s">
        <v>1288</v>
      </c>
      <c r="D1684" s="2">
        <v>571700602988</v>
      </c>
      <c r="E1684" s="156" t="s">
        <v>0</v>
      </c>
      <c r="F1684" s="156" t="s">
        <v>1</v>
      </c>
      <c r="G1684" s="157">
        <v>5000000</v>
      </c>
      <c r="H1684" s="171">
        <v>46280</v>
      </c>
      <c r="I1684" s="158"/>
    </row>
    <row r="1685" spans="1:9" s="159" customFormat="1" x14ac:dyDescent="0.25">
      <c r="A1685" s="153" t="s">
        <v>2558</v>
      </c>
      <c r="B1685" s="154">
        <v>45916</v>
      </c>
      <c r="C1685" s="155" t="s">
        <v>1288</v>
      </c>
      <c r="D1685" s="2">
        <v>571700602988</v>
      </c>
      <c r="E1685" s="156" t="s">
        <v>0</v>
      </c>
      <c r="F1685" s="156" t="s">
        <v>1</v>
      </c>
      <c r="G1685" s="157">
        <v>5000000</v>
      </c>
      <c r="H1685" s="171">
        <v>46281</v>
      </c>
      <c r="I1685" s="158"/>
    </row>
    <row r="1686" spans="1:9" s="159" customFormat="1" x14ac:dyDescent="0.25">
      <c r="A1686" s="153" t="s">
        <v>2559</v>
      </c>
      <c r="B1686" s="154">
        <v>45917</v>
      </c>
      <c r="C1686" s="155" t="s">
        <v>1288</v>
      </c>
      <c r="D1686" s="2">
        <v>571700602988</v>
      </c>
      <c r="E1686" s="156" t="s">
        <v>0</v>
      </c>
      <c r="F1686" s="156" t="s">
        <v>1</v>
      </c>
      <c r="G1686" s="157">
        <v>2250000</v>
      </c>
      <c r="H1686" s="171">
        <v>46282</v>
      </c>
      <c r="I1686" s="158"/>
    </row>
    <row r="1687" spans="1:9" s="159" customFormat="1" x14ac:dyDescent="0.25">
      <c r="A1687" s="153" t="s">
        <v>2560</v>
      </c>
      <c r="B1687" s="154">
        <v>45919</v>
      </c>
      <c r="C1687" s="155" t="s">
        <v>712</v>
      </c>
      <c r="D1687" s="2">
        <v>5717006870</v>
      </c>
      <c r="E1687" s="156" t="s">
        <v>0</v>
      </c>
      <c r="F1687" s="156" t="s">
        <v>1</v>
      </c>
      <c r="G1687" s="157">
        <v>10000000</v>
      </c>
      <c r="H1687" s="171">
        <v>46282</v>
      </c>
      <c r="I1687" s="158"/>
    </row>
    <row r="1688" spans="1:9" s="159" customFormat="1" x14ac:dyDescent="0.25">
      <c r="A1688" s="153" t="s">
        <v>2566</v>
      </c>
      <c r="B1688" s="154">
        <v>45940</v>
      </c>
      <c r="C1688" s="155" t="s">
        <v>889</v>
      </c>
      <c r="D1688" s="2">
        <v>5720997211</v>
      </c>
      <c r="E1688" s="156" t="s">
        <v>0</v>
      </c>
      <c r="F1688" s="156" t="s">
        <v>1</v>
      </c>
      <c r="G1688" s="157">
        <v>5000000</v>
      </c>
      <c r="H1688" s="171">
        <v>47036</v>
      </c>
      <c r="I1688" s="158"/>
    </row>
    <row r="1689" spans="1:9" s="159" customFormat="1" x14ac:dyDescent="0.25">
      <c r="A1689" s="153" t="s">
        <v>2567</v>
      </c>
      <c r="B1689" s="154">
        <v>45943</v>
      </c>
      <c r="C1689" s="155" t="s">
        <v>1159</v>
      </c>
      <c r="D1689" s="2">
        <v>5752070941</v>
      </c>
      <c r="E1689" s="156" t="s">
        <v>0</v>
      </c>
      <c r="F1689" s="156" t="s">
        <v>1</v>
      </c>
      <c r="G1689" s="157">
        <v>5000000</v>
      </c>
      <c r="H1689" s="171">
        <v>46308</v>
      </c>
      <c r="I1689" s="158"/>
    </row>
    <row r="1690" spans="1:9" s="159" customFormat="1" x14ac:dyDescent="0.25">
      <c r="A1690" s="153" t="s">
        <v>2568</v>
      </c>
      <c r="B1690" s="154">
        <v>45944</v>
      </c>
      <c r="C1690" s="155" t="s">
        <v>1159</v>
      </c>
      <c r="D1690" s="2">
        <v>5752070941</v>
      </c>
      <c r="E1690" s="156" t="s">
        <v>0</v>
      </c>
      <c r="F1690" s="156" t="s">
        <v>1</v>
      </c>
      <c r="G1690" s="157">
        <v>1000000</v>
      </c>
      <c r="H1690" s="171">
        <v>46309</v>
      </c>
      <c r="I1690" s="158"/>
    </row>
    <row r="1691" spans="1:9" s="159" customFormat="1" x14ac:dyDescent="0.25">
      <c r="A1691" s="153" t="s">
        <v>2568</v>
      </c>
      <c r="B1691" s="154">
        <v>45944</v>
      </c>
      <c r="C1691" s="97" t="s">
        <v>1096</v>
      </c>
      <c r="D1691" s="2">
        <v>5725001628</v>
      </c>
      <c r="E1691" s="86" t="s">
        <v>0</v>
      </c>
      <c r="F1691" s="86" t="s">
        <v>1</v>
      </c>
      <c r="G1691" s="157">
        <v>3318789.6</v>
      </c>
      <c r="H1691" s="171">
        <v>46309</v>
      </c>
      <c r="I1691" s="158"/>
    </row>
    <row r="1692" spans="1:9" s="159" customFormat="1" x14ac:dyDescent="0.25">
      <c r="A1692" s="153" t="s">
        <v>2569</v>
      </c>
      <c r="B1692" s="154">
        <v>45945</v>
      </c>
      <c r="C1692" s="155" t="s">
        <v>1159</v>
      </c>
      <c r="D1692" s="2">
        <v>5752070941</v>
      </c>
      <c r="E1692" s="156" t="s">
        <v>0</v>
      </c>
      <c r="F1692" s="156" t="s">
        <v>1</v>
      </c>
      <c r="G1692" s="157">
        <v>5000000</v>
      </c>
      <c r="H1692" s="171">
        <v>46310</v>
      </c>
      <c r="I1692" s="158"/>
    </row>
    <row r="1693" spans="1:9" s="159" customFormat="1" x14ac:dyDescent="0.25">
      <c r="A1693" s="153" t="s">
        <v>2577</v>
      </c>
      <c r="B1693" s="154">
        <v>45953</v>
      </c>
      <c r="C1693" s="155" t="s">
        <v>488</v>
      </c>
      <c r="D1693" s="2">
        <v>5751200700</v>
      </c>
      <c r="E1693" s="156" t="s">
        <v>0</v>
      </c>
      <c r="F1693" s="156" t="s">
        <v>1</v>
      </c>
      <c r="G1693" s="157">
        <v>1800000</v>
      </c>
      <c r="H1693" s="171">
        <v>46374</v>
      </c>
      <c r="I1693" s="158"/>
    </row>
    <row r="1694" spans="1:9" s="159" customFormat="1" x14ac:dyDescent="0.25">
      <c r="A1694" s="153" t="s">
        <v>2578</v>
      </c>
      <c r="B1694" s="154">
        <v>45953</v>
      </c>
      <c r="C1694" s="155" t="s">
        <v>2579</v>
      </c>
      <c r="D1694" s="2">
        <v>5751061648</v>
      </c>
      <c r="E1694" s="156" t="s">
        <v>0</v>
      </c>
      <c r="F1694" s="156" t="s">
        <v>1</v>
      </c>
      <c r="G1694" s="157">
        <v>5000000</v>
      </c>
      <c r="H1694" s="171">
        <v>46937</v>
      </c>
      <c r="I1694" s="158"/>
    </row>
    <row r="1695" spans="1:9" s="159" customFormat="1" x14ac:dyDescent="0.25">
      <c r="A1695" s="153" t="s">
        <v>2580</v>
      </c>
      <c r="B1695" s="154">
        <v>45957</v>
      </c>
      <c r="C1695" s="155" t="s">
        <v>2581</v>
      </c>
      <c r="D1695" s="2">
        <v>5752076559</v>
      </c>
      <c r="E1695" s="156" t="s">
        <v>0</v>
      </c>
      <c r="F1695" s="156" t="s">
        <v>1</v>
      </c>
      <c r="G1695" s="157">
        <v>5000000</v>
      </c>
      <c r="H1695" s="171">
        <v>47053</v>
      </c>
      <c r="I1695" s="158"/>
    </row>
    <row r="1696" spans="1:9" s="159" customFormat="1" x14ac:dyDescent="0.25">
      <c r="A1696" s="153" t="s">
        <v>2582</v>
      </c>
      <c r="B1696" s="154">
        <v>45958</v>
      </c>
      <c r="C1696" s="155" t="s">
        <v>2581</v>
      </c>
      <c r="D1696" s="2">
        <v>5752076559</v>
      </c>
      <c r="E1696" s="156" t="s">
        <v>0</v>
      </c>
      <c r="F1696" s="156" t="s">
        <v>1</v>
      </c>
      <c r="G1696" s="157">
        <v>5000000</v>
      </c>
      <c r="H1696" s="171">
        <v>47054</v>
      </c>
      <c r="I1696" s="158"/>
    </row>
    <row r="1697" spans="1:9" s="159" customFormat="1" x14ac:dyDescent="0.25">
      <c r="A1697" s="153" t="s">
        <v>2585</v>
      </c>
      <c r="B1697" s="154">
        <v>45962</v>
      </c>
      <c r="C1697" s="155" t="s">
        <v>2586</v>
      </c>
      <c r="D1697" s="2">
        <v>5752040249</v>
      </c>
      <c r="E1697" s="156" t="s">
        <v>0</v>
      </c>
      <c r="F1697" s="156" t="s">
        <v>1</v>
      </c>
      <c r="G1697" s="157">
        <v>2300000</v>
      </c>
      <c r="H1697" s="171">
        <v>46080</v>
      </c>
      <c r="I1697" s="158"/>
    </row>
    <row r="1698" spans="1:9" s="159" customFormat="1" x14ac:dyDescent="0.25">
      <c r="A1698" s="153" t="s">
        <v>2587</v>
      </c>
      <c r="B1698" s="154">
        <v>45967</v>
      </c>
      <c r="C1698" s="155" t="s">
        <v>1610</v>
      </c>
      <c r="D1698" s="2">
        <v>5752042366</v>
      </c>
      <c r="E1698" s="156" t="s">
        <v>0</v>
      </c>
      <c r="F1698" s="156" t="s">
        <v>1</v>
      </c>
      <c r="G1698" s="157">
        <v>2000000</v>
      </c>
      <c r="H1698" s="171">
        <v>46512</v>
      </c>
      <c r="I1698" s="158"/>
    </row>
    <row r="1699" spans="1:9" s="159" customFormat="1" x14ac:dyDescent="0.25">
      <c r="A1699" s="153" t="s">
        <v>2588</v>
      </c>
      <c r="B1699" s="154">
        <v>45971</v>
      </c>
      <c r="C1699" s="155" t="s">
        <v>2250</v>
      </c>
      <c r="D1699" s="2">
        <v>5715016865</v>
      </c>
      <c r="E1699" s="156" t="s">
        <v>0</v>
      </c>
      <c r="F1699" s="156" t="s">
        <v>1</v>
      </c>
      <c r="G1699" s="157">
        <v>400000</v>
      </c>
      <c r="H1699" s="171">
        <v>46514</v>
      </c>
      <c r="I1699" s="158"/>
    </row>
    <row r="1700" spans="1:9" s="159" customFormat="1" x14ac:dyDescent="0.25">
      <c r="A1700" s="153" t="s">
        <v>2589</v>
      </c>
      <c r="B1700" s="154">
        <v>45971</v>
      </c>
      <c r="C1700" s="155" t="s">
        <v>2250</v>
      </c>
      <c r="D1700" s="2">
        <v>5715016865</v>
      </c>
      <c r="E1700" s="156" t="s">
        <v>0</v>
      </c>
      <c r="F1700" s="156" t="s">
        <v>1</v>
      </c>
      <c r="G1700" s="157">
        <v>200000</v>
      </c>
      <c r="H1700" s="171">
        <v>46700</v>
      </c>
      <c r="I1700" s="158"/>
    </row>
    <row r="1701" spans="1:9" s="159" customFormat="1" x14ac:dyDescent="0.25">
      <c r="A1701" s="153" t="s">
        <v>2611</v>
      </c>
      <c r="B1701" s="154">
        <v>45987</v>
      </c>
      <c r="C1701" s="155" t="s">
        <v>2612</v>
      </c>
      <c r="D1701" s="2">
        <v>575200294348</v>
      </c>
      <c r="E1701" s="156" t="s">
        <v>0</v>
      </c>
      <c r="F1701" s="156" t="s">
        <v>1</v>
      </c>
      <c r="G1701" s="157">
        <v>2650000</v>
      </c>
      <c r="H1701" s="171">
        <v>46527</v>
      </c>
      <c r="I1701" s="158"/>
    </row>
    <row r="1702" spans="1:9" s="159" customFormat="1" x14ac:dyDescent="0.25">
      <c r="A1702" s="153" t="s">
        <v>2614</v>
      </c>
      <c r="B1702" s="154">
        <v>45994</v>
      </c>
      <c r="C1702" s="155" t="s">
        <v>732</v>
      </c>
      <c r="D1702" s="2">
        <v>5707004418</v>
      </c>
      <c r="E1702" s="156" t="s">
        <v>0</v>
      </c>
      <c r="F1702" s="156" t="s">
        <v>1</v>
      </c>
      <c r="G1702" s="157">
        <v>550000</v>
      </c>
      <c r="H1702" s="171">
        <v>46358</v>
      </c>
      <c r="I1702" s="158"/>
    </row>
    <row r="1703" spans="1:9" s="159" customFormat="1" x14ac:dyDescent="0.25">
      <c r="A1703" s="153" t="s">
        <v>2625</v>
      </c>
      <c r="B1703" s="154">
        <v>46000</v>
      </c>
      <c r="C1703" s="155" t="s">
        <v>1159</v>
      </c>
      <c r="D1703" s="2">
        <v>5752070941</v>
      </c>
      <c r="E1703" s="156" t="s">
        <v>0</v>
      </c>
      <c r="F1703" s="156" t="s">
        <v>1</v>
      </c>
      <c r="G1703" s="157">
        <v>5000000</v>
      </c>
      <c r="H1703" s="171">
        <v>46000</v>
      </c>
      <c r="I1703" s="158"/>
    </row>
    <row r="1704" spans="1:9" s="159" customFormat="1" x14ac:dyDescent="0.25">
      <c r="A1704" s="153" t="s">
        <v>2626</v>
      </c>
      <c r="B1704" s="154">
        <v>46001</v>
      </c>
      <c r="C1704" s="155" t="s">
        <v>1159</v>
      </c>
      <c r="D1704" s="2">
        <v>5752070941</v>
      </c>
      <c r="E1704" s="156" t="s">
        <v>0</v>
      </c>
      <c r="F1704" s="156" t="s">
        <v>1</v>
      </c>
      <c r="G1704" s="157">
        <v>5000000</v>
      </c>
      <c r="H1704" s="171">
        <v>46366</v>
      </c>
      <c r="I1704" s="158"/>
    </row>
    <row r="1705" spans="1:9" s="159" customFormat="1" x14ac:dyDescent="0.25">
      <c r="A1705" s="153" t="s">
        <v>2627</v>
      </c>
      <c r="B1705" s="154">
        <v>46002</v>
      </c>
      <c r="C1705" s="155" t="s">
        <v>1159</v>
      </c>
      <c r="D1705" s="2">
        <v>5752070941</v>
      </c>
      <c r="E1705" s="156" t="s">
        <v>0</v>
      </c>
      <c r="F1705" s="156" t="s">
        <v>1</v>
      </c>
      <c r="G1705" s="157">
        <v>5000000</v>
      </c>
      <c r="H1705" s="171">
        <v>46367</v>
      </c>
      <c r="I1705" s="158"/>
    </row>
    <row r="1706" spans="1:9" s="159" customFormat="1" x14ac:dyDescent="0.25">
      <c r="A1706" s="153" t="s">
        <v>2628</v>
      </c>
      <c r="B1706" s="154">
        <v>46002</v>
      </c>
      <c r="C1706" s="155" t="s">
        <v>896</v>
      </c>
      <c r="D1706" s="2">
        <v>5720023917</v>
      </c>
      <c r="E1706" s="156" t="s">
        <v>0</v>
      </c>
      <c r="F1706" s="156" t="s">
        <v>1</v>
      </c>
      <c r="G1706" s="157">
        <v>5000000</v>
      </c>
      <c r="H1706" s="171">
        <v>47098</v>
      </c>
      <c r="I1706" s="158"/>
    </row>
    <row r="1707" spans="1:9" s="159" customFormat="1" x14ac:dyDescent="0.25">
      <c r="A1707" s="153" t="s">
        <v>2641</v>
      </c>
      <c r="B1707" s="154">
        <v>46010</v>
      </c>
      <c r="C1707" s="155" t="s">
        <v>2642</v>
      </c>
      <c r="D1707" s="2">
        <v>5722003994</v>
      </c>
      <c r="E1707" s="156" t="s">
        <v>0</v>
      </c>
      <c r="F1707" s="156" t="s">
        <v>1</v>
      </c>
      <c r="G1707" s="157">
        <v>25000000</v>
      </c>
      <c r="H1707" s="171">
        <v>46349</v>
      </c>
      <c r="I1707" s="158"/>
    </row>
    <row r="1708" spans="1:9" s="159" customFormat="1" x14ac:dyDescent="0.25">
      <c r="A1708" s="153" t="s">
        <v>2648</v>
      </c>
      <c r="B1708" s="154">
        <v>46016</v>
      </c>
      <c r="C1708" s="155" t="s">
        <v>1874</v>
      </c>
      <c r="D1708" s="2">
        <v>571200142570</v>
      </c>
      <c r="E1708" s="156" t="s">
        <v>0</v>
      </c>
      <c r="F1708" s="156" t="s">
        <v>1</v>
      </c>
      <c r="G1708" s="157">
        <v>25000000</v>
      </c>
      <c r="H1708" s="171">
        <v>46353</v>
      </c>
      <c r="I1708" s="158"/>
    </row>
    <row r="1709" spans="1:9" s="142" customFormat="1" ht="17.25" customHeight="1" x14ac:dyDescent="0.25">
      <c r="A1709" s="83" t="s">
        <v>2654</v>
      </c>
      <c r="B1709" s="84">
        <v>46020</v>
      </c>
      <c r="C1709" s="97" t="s">
        <v>2120</v>
      </c>
      <c r="D1709" s="108">
        <v>5753059210</v>
      </c>
      <c r="E1709" s="86" t="s">
        <v>0</v>
      </c>
      <c r="F1709" s="86" t="s">
        <v>1</v>
      </c>
      <c r="G1709" s="87">
        <v>4750000</v>
      </c>
      <c r="H1709" s="88">
        <v>47113</v>
      </c>
      <c r="I1709" s="89"/>
    </row>
    <row r="1710" spans="1:9" s="142" customFormat="1" ht="17.25" customHeight="1" x14ac:dyDescent="0.25">
      <c r="A1710" s="83" t="s">
        <v>2669</v>
      </c>
      <c r="B1710" s="84">
        <v>46042</v>
      </c>
      <c r="C1710" s="97" t="s">
        <v>2670</v>
      </c>
      <c r="D1710" s="108">
        <v>5720023917</v>
      </c>
      <c r="E1710" s="86" t="s">
        <v>0</v>
      </c>
      <c r="F1710" s="86" t="s">
        <v>1</v>
      </c>
      <c r="G1710" s="87">
        <v>5000000</v>
      </c>
      <c r="H1710" s="173">
        <v>47137</v>
      </c>
      <c r="I1710" s="89"/>
    </row>
    <row r="1711" spans="1:9" s="142" customFormat="1" ht="17.25" customHeight="1" x14ac:dyDescent="0.25">
      <c r="A1711" s="83" t="s">
        <v>2671</v>
      </c>
      <c r="B1711" s="84">
        <v>46043</v>
      </c>
      <c r="C1711" s="97" t="s">
        <v>2670</v>
      </c>
      <c r="D1711" s="108">
        <v>5720023917</v>
      </c>
      <c r="E1711" s="86" t="s">
        <v>0</v>
      </c>
      <c r="F1711" s="86" t="s">
        <v>1</v>
      </c>
      <c r="G1711" s="87">
        <v>5000000</v>
      </c>
      <c r="H1711" s="173">
        <v>47137</v>
      </c>
      <c r="I1711" s="89"/>
    </row>
    <row r="1712" spans="1:9" s="142" customFormat="1" ht="17.25" customHeight="1" x14ac:dyDescent="0.25">
      <c r="A1712" s="83" t="s">
        <v>2676</v>
      </c>
      <c r="B1712" s="84">
        <v>46051</v>
      </c>
      <c r="C1712" s="97" t="s">
        <v>2677</v>
      </c>
      <c r="D1712" s="2">
        <v>5751028560</v>
      </c>
      <c r="E1712" s="86" t="s">
        <v>0</v>
      </c>
      <c r="F1712" s="86" t="s">
        <v>1</v>
      </c>
      <c r="G1712" s="87">
        <v>19300000</v>
      </c>
      <c r="H1712" s="173">
        <v>47147</v>
      </c>
      <c r="I1712" s="89"/>
    </row>
    <row r="1713" spans="1:9" s="142" customFormat="1" ht="17.25" customHeight="1" x14ac:dyDescent="0.25">
      <c r="A1713" s="83" t="s">
        <v>2696</v>
      </c>
      <c r="B1713" s="84">
        <v>46078</v>
      </c>
      <c r="C1713" s="97" t="s">
        <v>863</v>
      </c>
      <c r="D1713" s="2">
        <v>5752043024</v>
      </c>
      <c r="E1713" s="86" t="s">
        <v>0</v>
      </c>
      <c r="F1713" s="86" t="s">
        <v>1</v>
      </c>
      <c r="G1713" s="87">
        <v>5000000</v>
      </c>
      <c r="H1713" s="173">
        <v>47171</v>
      </c>
      <c r="I1713" s="89"/>
    </row>
    <row r="1714" spans="1:9" s="142" customFormat="1" ht="17.25" customHeight="1" x14ac:dyDescent="0.25">
      <c r="A1714" s="83" t="s">
        <v>2697</v>
      </c>
      <c r="B1714" s="84">
        <v>46084</v>
      </c>
      <c r="C1714" s="97" t="s">
        <v>2698</v>
      </c>
      <c r="D1714" s="2">
        <v>571700602988</v>
      </c>
      <c r="E1714" s="86" t="s">
        <v>0</v>
      </c>
      <c r="F1714" s="86" t="s">
        <v>1</v>
      </c>
      <c r="G1714" s="87">
        <v>9508000</v>
      </c>
      <c r="H1714" s="173">
        <v>46449</v>
      </c>
      <c r="I1714" s="89"/>
    </row>
    <row r="1715" spans="1:9" s="142" customFormat="1" ht="17.25" customHeight="1" x14ac:dyDescent="0.25">
      <c r="A1715" s="83" t="s">
        <v>2699</v>
      </c>
      <c r="B1715" s="84">
        <v>46084</v>
      </c>
      <c r="C1715" s="97" t="s">
        <v>2698</v>
      </c>
      <c r="D1715" s="2">
        <v>571700602988</v>
      </c>
      <c r="E1715" s="86" t="s">
        <v>0</v>
      </c>
      <c r="F1715" s="86" t="s">
        <v>1</v>
      </c>
      <c r="G1715" s="87">
        <v>5742000</v>
      </c>
      <c r="H1715" s="173">
        <v>46449</v>
      </c>
      <c r="I1715" s="89"/>
    </row>
    <row r="1716" spans="1:9" s="142" customFormat="1" ht="17.25" customHeight="1" x14ac:dyDescent="0.25">
      <c r="A1716" s="83" t="s">
        <v>2702</v>
      </c>
      <c r="B1716" s="84">
        <v>46091</v>
      </c>
      <c r="C1716" s="97" t="s">
        <v>2703</v>
      </c>
      <c r="D1716" s="2">
        <v>5752040633</v>
      </c>
      <c r="E1716" s="86" t="s">
        <v>0</v>
      </c>
      <c r="F1716" s="86" t="s">
        <v>1</v>
      </c>
      <c r="G1716" s="87">
        <v>3500000</v>
      </c>
      <c r="H1716" s="173">
        <v>46455</v>
      </c>
      <c r="I1716" s="89"/>
    </row>
    <row r="1717" spans="1:9" s="142" customFormat="1" ht="17.25" customHeight="1" x14ac:dyDescent="0.25">
      <c r="A1717" s="83" t="s">
        <v>2723</v>
      </c>
      <c r="B1717" s="84">
        <v>46104</v>
      </c>
      <c r="C1717" s="97" t="s">
        <v>2724</v>
      </c>
      <c r="D1717" s="2">
        <v>5754023520</v>
      </c>
      <c r="E1717" s="86" t="s">
        <v>0</v>
      </c>
      <c r="F1717" s="86" t="s">
        <v>1</v>
      </c>
      <c r="G1717" s="87">
        <v>100000</v>
      </c>
      <c r="H1717" s="173">
        <v>46134</v>
      </c>
      <c r="I1717" s="89"/>
    </row>
    <row r="1718" spans="1:9" s="142" customFormat="1" ht="17.25" customHeight="1" x14ac:dyDescent="0.25">
      <c r="A1718" s="83" t="s">
        <v>2726</v>
      </c>
      <c r="B1718" s="84">
        <v>46105</v>
      </c>
      <c r="C1718" s="97" t="s">
        <v>2727</v>
      </c>
      <c r="D1718" s="2">
        <v>5722000841</v>
      </c>
      <c r="E1718" s="86" t="s">
        <v>0</v>
      </c>
      <c r="F1718" s="86" t="s">
        <v>1</v>
      </c>
      <c r="G1718" s="87">
        <v>100000</v>
      </c>
      <c r="H1718" s="173">
        <v>46468</v>
      </c>
      <c r="I1718" s="89"/>
    </row>
    <row r="1719" spans="1:9" s="142" customFormat="1" ht="17.25" customHeight="1" x14ac:dyDescent="0.25">
      <c r="A1719" s="83" t="s">
        <v>2733</v>
      </c>
      <c r="B1719" s="84">
        <v>46111</v>
      </c>
      <c r="C1719" s="97" t="s">
        <v>2734</v>
      </c>
      <c r="D1719" s="2">
        <v>5726003561</v>
      </c>
      <c r="E1719" s="86" t="s">
        <v>0</v>
      </c>
      <c r="F1719" s="86" t="s">
        <v>1</v>
      </c>
      <c r="G1719" s="87">
        <v>5000000</v>
      </c>
      <c r="H1719" s="173">
        <v>46449</v>
      </c>
      <c r="I1719" s="89"/>
    </row>
    <row r="1720" spans="1:9" s="142" customFormat="1" ht="17.25" customHeight="1" x14ac:dyDescent="0.25">
      <c r="A1720" s="83" t="s">
        <v>2754</v>
      </c>
      <c r="B1720" s="84">
        <v>46134</v>
      </c>
      <c r="C1720" s="97" t="s">
        <v>295</v>
      </c>
      <c r="D1720" s="2">
        <v>575200259907</v>
      </c>
      <c r="E1720" s="86" t="s">
        <v>0</v>
      </c>
      <c r="F1720" s="86" t="s">
        <v>1</v>
      </c>
      <c r="G1720" s="87">
        <v>100000</v>
      </c>
      <c r="H1720" s="173">
        <v>46224</v>
      </c>
      <c r="I1720" s="89"/>
    </row>
    <row r="1721" spans="1:9" s="142" customFormat="1" ht="17.25" customHeight="1" x14ac:dyDescent="0.25">
      <c r="A1721" s="83" t="s">
        <v>2758</v>
      </c>
      <c r="B1721" s="84">
        <v>46136</v>
      </c>
      <c r="C1721" s="97" t="s">
        <v>2677</v>
      </c>
      <c r="D1721" s="2">
        <v>5751028560</v>
      </c>
      <c r="E1721" s="86" t="s">
        <v>0</v>
      </c>
      <c r="F1721" s="86" t="s">
        <v>1</v>
      </c>
      <c r="G1721" s="87">
        <v>6504228.79</v>
      </c>
      <c r="H1721" s="173">
        <v>47232</v>
      </c>
      <c r="I1721" s="89"/>
    </row>
    <row r="1722" spans="1:9" s="159" customFormat="1" ht="15.75" customHeight="1" x14ac:dyDescent="0.25">
      <c r="A1722" s="153"/>
      <c r="B1722" s="154"/>
      <c r="C1722" s="169"/>
      <c r="D1722" s="108"/>
      <c r="E1722" s="170"/>
      <c r="F1722" s="170"/>
      <c r="G1722" s="157"/>
      <c r="H1722" s="171"/>
      <c r="I1722" s="158"/>
    </row>
    <row r="1723" spans="1:9" s="159" customFormat="1" x14ac:dyDescent="0.25">
      <c r="A1723" s="166"/>
      <c r="B1723" s="167"/>
      <c r="C1723" s="163"/>
      <c r="D1723" s="164"/>
      <c r="E1723" s="165"/>
      <c r="F1723" s="165"/>
      <c r="G1723" s="168"/>
      <c r="H1723" s="167"/>
      <c r="I1723" s="158"/>
    </row>
    <row r="1724" spans="1:9" x14ac:dyDescent="0.25">
      <c r="A1724" s="177" t="s">
        <v>65</v>
      </c>
      <c r="B1724" s="178"/>
      <c r="C1724" s="178"/>
      <c r="D1724" s="178"/>
      <c r="E1724" s="178"/>
      <c r="F1724" s="178"/>
      <c r="G1724" s="178"/>
      <c r="H1724" s="178"/>
      <c r="I1724" s="179"/>
    </row>
    <row r="1725" spans="1:9" x14ac:dyDescent="0.25">
      <c r="A1725" s="144" t="s">
        <v>617</v>
      </c>
      <c r="B1725" s="93">
        <v>44090</v>
      </c>
      <c r="C1725" s="144" t="s">
        <v>1119</v>
      </c>
      <c r="D1725" s="95">
        <v>5751024029</v>
      </c>
      <c r="E1725" s="95" t="s">
        <v>0</v>
      </c>
      <c r="F1725" s="95" t="s">
        <v>1</v>
      </c>
      <c r="G1725" s="96">
        <v>5430285</v>
      </c>
      <c r="H1725" s="93">
        <v>45183</v>
      </c>
      <c r="I1725" s="111"/>
    </row>
    <row r="1726" spans="1:9" ht="30" x14ac:dyDescent="0.25">
      <c r="A1726" s="145" t="s">
        <v>619</v>
      </c>
      <c r="B1726" s="20">
        <v>44162</v>
      </c>
      <c r="C1726" s="126" t="s">
        <v>618</v>
      </c>
      <c r="D1726" s="21">
        <v>5702006570</v>
      </c>
      <c r="E1726" s="21" t="s">
        <v>0</v>
      </c>
      <c r="F1726" s="21" t="s">
        <v>1</v>
      </c>
      <c r="G1726" s="19">
        <v>1000000</v>
      </c>
      <c r="H1726" s="20">
        <v>45142</v>
      </c>
      <c r="I1726" s="112"/>
    </row>
    <row r="1727" spans="1:9" x14ac:dyDescent="0.25">
      <c r="A1727" s="145" t="s">
        <v>861</v>
      </c>
      <c r="B1727" s="20">
        <v>44481</v>
      </c>
      <c r="C1727" s="126" t="s">
        <v>1016</v>
      </c>
      <c r="D1727" s="21">
        <v>5753001161</v>
      </c>
      <c r="E1727" s="21" t="s">
        <v>0</v>
      </c>
      <c r="F1727" s="21" t="s">
        <v>1</v>
      </c>
      <c r="G1727" s="19">
        <v>2500000</v>
      </c>
      <c r="H1727" s="20">
        <v>44631</v>
      </c>
      <c r="I1727" s="112"/>
    </row>
    <row r="1728" spans="1:9" x14ac:dyDescent="0.25">
      <c r="A1728" s="145" t="s">
        <v>910</v>
      </c>
      <c r="B1728" s="20">
        <v>44553</v>
      </c>
      <c r="C1728" s="126" t="s">
        <v>911</v>
      </c>
      <c r="D1728" s="21">
        <v>5752050600</v>
      </c>
      <c r="E1728" s="21" t="s">
        <v>0</v>
      </c>
      <c r="F1728" s="21" t="s">
        <v>1</v>
      </c>
      <c r="G1728" s="19">
        <v>100000</v>
      </c>
      <c r="H1728" s="20">
        <v>45566</v>
      </c>
      <c r="I1728" s="112"/>
    </row>
    <row r="1729" spans="1:9" x14ac:dyDescent="0.25">
      <c r="A1729" s="145" t="s">
        <v>1017</v>
      </c>
      <c r="B1729" s="20">
        <v>44700</v>
      </c>
      <c r="C1729" s="126" t="s">
        <v>1016</v>
      </c>
      <c r="D1729" s="21">
        <v>5753001161</v>
      </c>
      <c r="E1729" s="21" t="s">
        <v>0</v>
      </c>
      <c r="F1729" s="21" t="s">
        <v>1</v>
      </c>
      <c r="G1729" s="19">
        <v>2600000</v>
      </c>
      <c r="H1729" s="20">
        <v>45064</v>
      </c>
      <c r="I1729" s="112"/>
    </row>
    <row r="1730" spans="1:9" x14ac:dyDescent="0.25">
      <c r="A1730" s="145" t="s">
        <v>1118</v>
      </c>
      <c r="B1730" s="20">
        <v>44826</v>
      </c>
      <c r="C1730" s="147" t="s">
        <v>1119</v>
      </c>
      <c r="D1730" s="21">
        <v>5751024029</v>
      </c>
      <c r="E1730" s="21" t="s">
        <v>0</v>
      </c>
      <c r="F1730" s="21" t="s">
        <v>1</v>
      </c>
      <c r="G1730" s="19">
        <v>5505285</v>
      </c>
      <c r="H1730" s="20">
        <v>45919</v>
      </c>
      <c r="I1730" s="112"/>
    </row>
    <row r="1731" spans="1:9" s="142" customFormat="1" ht="18" customHeight="1" x14ac:dyDescent="0.25">
      <c r="A1731" s="57" t="s">
        <v>1388</v>
      </c>
      <c r="B1731" s="69">
        <v>44988</v>
      </c>
      <c r="C1731" s="22" t="s">
        <v>8</v>
      </c>
      <c r="D1731" s="140">
        <v>5717001582</v>
      </c>
      <c r="E1731" s="38" t="s">
        <v>0</v>
      </c>
      <c r="F1731" s="38" t="s">
        <v>1</v>
      </c>
      <c r="G1731" s="5">
        <v>5000000</v>
      </c>
      <c r="H1731" s="77">
        <v>46084</v>
      </c>
      <c r="I1731" s="15"/>
    </row>
    <row r="1732" spans="1:9" s="142" customFormat="1" ht="18" customHeight="1" x14ac:dyDescent="0.25">
      <c r="A1732" s="57" t="s">
        <v>1535</v>
      </c>
      <c r="B1732" s="69">
        <v>45071</v>
      </c>
      <c r="C1732" s="22" t="s">
        <v>8</v>
      </c>
      <c r="D1732" s="140">
        <v>5717001582</v>
      </c>
      <c r="E1732" s="38" t="s">
        <v>0</v>
      </c>
      <c r="F1732" s="38" t="s">
        <v>1</v>
      </c>
      <c r="G1732" s="5">
        <v>5000000</v>
      </c>
      <c r="H1732" s="77">
        <v>46167</v>
      </c>
      <c r="I1732" s="15"/>
    </row>
    <row r="1733" spans="1:9" s="142" customFormat="1" ht="18" customHeight="1" x14ac:dyDescent="0.25">
      <c r="A1733" s="57" t="s">
        <v>1558</v>
      </c>
      <c r="B1733" s="69">
        <v>45084</v>
      </c>
      <c r="C1733" s="22" t="s">
        <v>8</v>
      </c>
      <c r="D1733" s="140">
        <v>5717001582</v>
      </c>
      <c r="E1733" s="38" t="s">
        <v>0</v>
      </c>
      <c r="F1733" s="38" t="s">
        <v>1</v>
      </c>
      <c r="G1733" s="5">
        <v>5000000</v>
      </c>
      <c r="H1733" s="77">
        <v>46180</v>
      </c>
      <c r="I1733" s="15"/>
    </row>
    <row r="1734" spans="1:9" s="142" customFormat="1" ht="18" customHeight="1" x14ac:dyDescent="0.25">
      <c r="A1734" s="57" t="s">
        <v>1579</v>
      </c>
      <c r="B1734" s="69">
        <v>45099</v>
      </c>
      <c r="C1734" s="22" t="s">
        <v>8</v>
      </c>
      <c r="D1734" s="140">
        <v>5717001582</v>
      </c>
      <c r="E1734" s="38" t="s">
        <v>0</v>
      </c>
      <c r="F1734" s="38" t="s">
        <v>1</v>
      </c>
      <c r="G1734" s="5">
        <v>750000</v>
      </c>
      <c r="H1734" s="77">
        <v>46926</v>
      </c>
      <c r="I1734" s="15"/>
    </row>
    <row r="1735" spans="1:9" s="142" customFormat="1" ht="18" customHeight="1" x14ac:dyDescent="0.25">
      <c r="A1735" s="57" t="s">
        <v>1592</v>
      </c>
      <c r="B1735" s="69">
        <v>45107</v>
      </c>
      <c r="C1735" s="22" t="s">
        <v>8</v>
      </c>
      <c r="D1735" s="140">
        <v>5717001582</v>
      </c>
      <c r="E1735" s="38" t="s">
        <v>0</v>
      </c>
      <c r="F1735" s="38" t="s">
        <v>1</v>
      </c>
      <c r="G1735" s="5">
        <v>5000000</v>
      </c>
      <c r="H1735" s="77">
        <v>46203</v>
      </c>
      <c r="I1735" s="15"/>
    </row>
    <row r="1736" spans="1:9" x14ac:dyDescent="0.25">
      <c r="A1736" s="145" t="s">
        <v>2041</v>
      </c>
      <c r="B1736" s="20">
        <v>45357</v>
      </c>
      <c r="C1736" s="147" t="s">
        <v>1119</v>
      </c>
      <c r="D1736" s="21">
        <v>5751024029</v>
      </c>
      <c r="E1736" s="21" t="s">
        <v>0</v>
      </c>
      <c r="F1736" s="21" t="s">
        <v>1</v>
      </c>
      <c r="G1736" s="19">
        <v>6480285</v>
      </c>
      <c r="H1736" s="20">
        <v>46451</v>
      </c>
      <c r="I1736" s="112"/>
    </row>
    <row r="1737" spans="1:9" x14ac:dyDescent="0.25">
      <c r="A1737" s="145" t="s">
        <v>2168</v>
      </c>
      <c r="B1737" s="20">
        <v>45470</v>
      </c>
      <c r="C1737" s="146" t="s">
        <v>2170</v>
      </c>
      <c r="D1737" s="21">
        <v>7718261731</v>
      </c>
      <c r="E1737" s="21" t="s">
        <v>0</v>
      </c>
      <c r="F1737" s="21" t="s">
        <v>1</v>
      </c>
      <c r="G1737" s="19">
        <v>2500000</v>
      </c>
      <c r="H1737" s="20">
        <v>47280</v>
      </c>
      <c r="I1737" s="112"/>
    </row>
    <row r="1738" spans="1:9" x14ac:dyDescent="0.25">
      <c r="A1738" s="145" t="s">
        <v>2169</v>
      </c>
      <c r="B1738" s="20">
        <v>45470</v>
      </c>
      <c r="C1738" s="146" t="s">
        <v>2170</v>
      </c>
      <c r="D1738" s="21">
        <v>7718261731</v>
      </c>
      <c r="E1738" s="21" t="s">
        <v>0</v>
      </c>
      <c r="F1738" s="21" t="s">
        <v>1</v>
      </c>
      <c r="G1738" s="19">
        <v>22500000</v>
      </c>
      <c r="H1738" s="20">
        <v>47280</v>
      </c>
      <c r="I1738" s="112"/>
    </row>
    <row r="1739" spans="1:9" x14ac:dyDescent="0.25">
      <c r="A1739" s="145" t="s">
        <v>2196</v>
      </c>
      <c r="B1739" s="20">
        <v>45492</v>
      </c>
      <c r="C1739" s="146" t="s">
        <v>2197</v>
      </c>
      <c r="D1739" s="21">
        <v>5753039951</v>
      </c>
      <c r="E1739" s="21" t="s">
        <v>0</v>
      </c>
      <c r="F1739" s="21" t="s">
        <v>1</v>
      </c>
      <c r="G1739" s="19">
        <v>21000000</v>
      </c>
      <c r="H1739" s="20">
        <v>48048</v>
      </c>
      <c r="I1739" s="112"/>
    </row>
    <row r="1740" spans="1:9" x14ac:dyDescent="0.25">
      <c r="A1740" s="145" t="s">
        <v>2442</v>
      </c>
      <c r="B1740" s="20">
        <v>45770</v>
      </c>
      <c r="C1740" s="146" t="s">
        <v>2419</v>
      </c>
      <c r="D1740" s="21">
        <v>5722111630</v>
      </c>
      <c r="E1740" s="21" t="s">
        <v>0</v>
      </c>
      <c r="F1740" s="21" t="s">
        <v>1</v>
      </c>
      <c r="G1740" s="19">
        <v>25000000</v>
      </c>
      <c r="H1740" s="20">
        <v>46864</v>
      </c>
      <c r="I1740" s="112"/>
    </row>
    <row r="1741" spans="1:9" x14ac:dyDescent="0.25">
      <c r="A1741" s="145" t="s">
        <v>2443</v>
      </c>
      <c r="B1741" s="20">
        <v>45817</v>
      </c>
      <c r="C1741" s="146" t="s">
        <v>2444</v>
      </c>
      <c r="D1741" s="21">
        <v>5754020625</v>
      </c>
      <c r="E1741" s="21" t="s">
        <v>0</v>
      </c>
      <c r="F1741" s="21" t="s">
        <v>1</v>
      </c>
      <c r="G1741" s="19">
        <v>9800000</v>
      </c>
      <c r="H1741" s="20">
        <v>46913</v>
      </c>
      <c r="I1741" s="112"/>
    </row>
    <row r="1742" spans="1:9" x14ac:dyDescent="0.25">
      <c r="A1742" s="145" t="s">
        <v>2459</v>
      </c>
      <c r="B1742" s="20">
        <v>45862</v>
      </c>
      <c r="C1742" s="146" t="s">
        <v>2460</v>
      </c>
      <c r="D1742" s="21">
        <v>5752020387</v>
      </c>
      <c r="E1742" s="21" t="s">
        <v>0</v>
      </c>
      <c r="F1742" s="21" t="s">
        <v>1</v>
      </c>
      <c r="G1742" s="19">
        <v>25000000</v>
      </c>
      <c r="H1742" s="20">
        <v>46958</v>
      </c>
      <c r="I1742" s="112"/>
    </row>
    <row r="1743" spans="1:9" x14ac:dyDescent="0.25">
      <c r="A1743" s="145" t="s">
        <v>2635</v>
      </c>
      <c r="B1743" s="20">
        <v>46007</v>
      </c>
      <c r="C1743" s="146" t="s">
        <v>2636</v>
      </c>
      <c r="D1743" s="21">
        <v>5751055980</v>
      </c>
      <c r="E1743" s="21" t="s">
        <v>0</v>
      </c>
      <c r="F1743" s="21" t="s">
        <v>1</v>
      </c>
      <c r="G1743" s="19">
        <v>25000000</v>
      </c>
      <c r="H1743" s="20">
        <v>47103</v>
      </c>
      <c r="I1743" s="112"/>
    </row>
    <row r="1744" spans="1:9" x14ac:dyDescent="0.25">
      <c r="A1744" s="145" t="s">
        <v>2716</v>
      </c>
      <c r="B1744" s="20">
        <v>46098</v>
      </c>
      <c r="C1744" s="147" t="s">
        <v>2715</v>
      </c>
      <c r="D1744" s="21">
        <v>5751024029</v>
      </c>
      <c r="E1744" s="21" t="s">
        <v>0</v>
      </c>
      <c r="F1744" s="21" t="s">
        <v>1</v>
      </c>
      <c r="G1744" s="19">
        <v>5333974.59</v>
      </c>
      <c r="H1744" s="20">
        <v>47192</v>
      </c>
      <c r="I1744" s="112"/>
    </row>
    <row r="1745" spans="1:9" x14ac:dyDescent="0.25">
      <c r="A1745" s="145" t="s">
        <v>2762</v>
      </c>
      <c r="B1745" s="20">
        <v>46139</v>
      </c>
      <c r="C1745" s="147" t="s">
        <v>2636</v>
      </c>
      <c r="D1745" s="21">
        <v>5751055980</v>
      </c>
      <c r="E1745" s="21" t="s">
        <v>0</v>
      </c>
      <c r="F1745" s="21" t="s">
        <v>1</v>
      </c>
      <c r="G1745" s="19">
        <v>10000000</v>
      </c>
      <c r="H1745" s="20">
        <v>47232</v>
      </c>
      <c r="I1745" s="112"/>
    </row>
    <row r="1746" spans="1:9" x14ac:dyDescent="0.25">
      <c r="A1746" s="145" t="s">
        <v>2761</v>
      </c>
      <c r="B1746" s="20">
        <v>46140</v>
      </c>
      <c r="C1746" s="147" t="s">
        <v>1151</v>
      </c>
      <c r="D1746" s="21">
        <v>5751051368</v>
      </c>
      <c r="E1746" s="21" t="s">
        <v>0</v>
      </c>
      <c r="F1746" s="21" t="s">
        <v>1</v>
      </c>
      <c r="G1746" s="19">
        <v>1000000</v>
      </c>
      <c r="H1746" s="20">
        <v>46678</v>
      </c>
      <c r="I1746" s="112"/>
    </row>
    <row r="1747" spans="1:9" x14ac:dyDescent="0.25">
      <c r="A1747" s="145"/>
      <c r="B1747" s="20"/>
      <c r="C1747" s="147"/>
      <c r="D1747" s="21"/>
      <c r="E1747" s="21"/>
      <c r="F1747" s="21"/>
      <c r="G1747" s="19"/>
      <c r="H1747" s="20"/>
      <c r="I1747" s="112"/>
    </row>
    <row r="1748" spans="1:9" x14ac:dyDescent="0.25">
      <c r="A1748" s="145"/>
      <c r="B1748" s="20"/>
      <c r="C1748" s="146"/>
      <c r="D1748" s="21"/>
      <c r="E1748" s="21"/>
      <c r="F1748" s="21"/>
      <c r="G1748" s="19"/>
      <c r="H1748" s="20"/>
      <c r="I1748" s="112"/>
    </row>
    <row r="1749" spans="1:9" x14ac:dyDescent="0.25">
      <c r="A1749" s="174" t="s">
        <v>698</v>
      </c>
      <c r="B1749" s="175"/>
      <c r="C1749" s="175"/>
      <c r="D1749" s="175"/>
      <c r="E1749" s="175"/>
      <c r="F1749" s="175"/>
      <c r="G1749" s="175"/>
      <c r="H1749" s="175"/>
      <c r="I1749" s="176"/>
    </row>
    <row r="1750" spans="1:9" s="142" customFormat="1" x14ac:dyDescent="0.25">
      <c r="A1750" s="15" t="s">
        <v>699</v>
      </c>
      <c r="B1750" s="20">
        <v>44277</v>
      </c>
      <c r="C1750" s="15" t="s">
        <v>700</v>
      </c>
      <c r="D1750" s="18">
        <v>572006329001</v>
      </c>
      <c r="E1750" s="21" t="s">
        <v>0</v>
      </c>
      <c r="F1750" s="21" t="s">
        <v>1</v>
      </c>
      <c r="G1750" s="19">
        <v>100000</v>
      </c>
      <c r="H1750" s="20">
        <v>45006</v>
      </c>
      <c r="I1750" s="15"/>
    </row>
    <row r="1751" spans="1:9" s="142" customFormat="1" x14ac:dyDescent="0.25">
      <c r="A1751" s="15" t="s">
        <v>750</v>
      </c>
      <c r="B1751" s="20">
        <v>44341</v>
      </c>
      <c r="C1751" s="15" t="s">
        <v>751</v>
      </c>
      <c r="D1751" s="18">
        <v>570204105070</v>
      </c>
      <c r="E1751" s="21" t="s">
        <v>0</v>
      </c>
      <c r="F1751" s="21" t="s">
        <v>1</v>
      </c>
      <c r="G1751" s="19">
        <v>220000</v>
      </c>
      <c r="H1751" s="20">
        <v>45070</v>
      </c>
      <c r="I1751" s="15"/>
    </row>
    <row r="1752" spans="1:9" s="142" customFormat="1" x14ac:dyDescent="0.25">
      <c r="A1752" s="15" t="s">
        <v>859</v>
      </c>
      <c r="B1752" s="20">
        <v>44476</v>
      </c>
      <c r="C1752" s="15" t="s">
        <v>860</v>
      </c>
      <c r="D1752" s="18">
        <v>570301923297</v>
      </c>
      <c r="E1752" s="21" t="s">
        <v>0</v>
      </c>
      <c r="F1752" s="21" t="s">
        <v>1</v>
      </c>
      <c r="G1752" s="19">
        <v>100000</v>
      </c>
      <c r="H1752" s="20">
        <v>45205</v>
      </c>
      <c r="I1752" s="15"/>
    </row>
    <row r="1753" spans="1:9" s="142" customFormat="1" x14ac:dyDescent="0.25">
      <c r="A1753" s="15" t="s">
        <v>1022</v>
      </c>
      <c r="B1753" s="20">
        <v>44707</v>
      </c>
      <c r="C1753" s="15" t="s">
        <v>1023</v>
      </c>
      <c r="D1753" s="18">
        <v>575100744385</v>
      </c>
      <c r="E1753" s="21" t="s">
        <v>0</v>
      </c>
      <c r="F1753" s="21" t="s">
        <v>1</v>
      </c>
      <c r="G1753" s="19">
        <v>230000</v>
      </c>
      <c r="H1753" s="20">
        <v>45254</v>
      </c>
      <c r="I1753" s="15"/>
    </row>
    <row r="1754" spans="1:9" s="142" customFormat="1" x14ac:dyDescent="0.25">
      <c r="A1754" s="15" t="s">
        <v>1041</v>
      </c>
      <c r="B1754" s="20">
        <v>44719</v>
      </c>
      <c r="C1754" s="15" t="s">
        <v>1042</v>
      </c>
      <c r="D1754" s="18">
        <v>575107213577</v>
      </c>
      <c r="E1754" s="21" t="s">
        <v>0</v>
      </c>
      <c r="F1754" s="21" t="s">
        <v>1</v>
      </c>
      <c r="G1754" s="19">
        <v>100000</v>
      </c>
      <c r="H1754" s="20">
        <v>45449</v>
      </c>
      <c r="I1754" s="15"/>
    </row>
    <row r="1755" spans="1:9" s="142" customFormat="1" x14ac:dyDescent="0.25">
      <c r="A1755" s="15" t="s">
        <v>1059</v>
      </c>
      <c r="B1755" s="20">
        <v>44740</v>
      </c>
      <c r="C1755" s="15" t="s">
        <v>1060</v>
      </c>
      <c r="D1755" s="18">
        <v>571400026765</v>
      </c>
      <c r="E1755" s="21" t="s">
        <v>0</v>
      </c>
      <c r="F1755" s="21" t="s">
        <v>1</v>
      </c>
      <c r="G1755" s="19">
        <v>350000</v>
      </c>
      <c r="H1755" s="20">
        <v>45463</v>
      </c>
      <c r="I1755" s="15"/>
    </row>
    <row r="1756" spans="1:9" s="142" customFormat="1" x14ac:dyDescent="0.25">
      <c r="A1756" s="146" t="s">
        <v>1071</v>
      </c>
      <c r="B1756" s="20">
        <v>44756</v>
      </c>
      <c r="C1756" s="15" t="s">
        <v>1072</v>
      </c>
      <c r="D1756" s="18">
        <v>575307941608</v>
      </c>
      <c r="E1756" s="21" t="s">
        <v>0</v>
      </c>
      <c r="F1756" s="21" t="s">
        <v>1</v>
      </c>
      <c r="G1756" s="19">
        <v>220000</v>
      </c>
      <c r="H1756" s="20">
        <v>45485</v>
      </c>
      <c r="I1756" s="15"/>
    </row>
    <row r="1757" spans="1:9" s="142" customFormat="1" x14ac:dyDescent="0.25">
      <c r="A1757" s="146" t="s">
        <v>1201</v>
      </c>
      <c r="B1757" s="20">
        <v>44875</v>
      </c>
      <c r="C1757" s="15" t="s">
        <v>1202</v>
      </c>
      <c r="D1757" s="18">
        <v>572008025506</v>
      </c>
      <c r="E1757" s="21" t="s">
        <v>0</v>
      </c>
      <c r="F1757" s="21" t="s">
        <v>1</v>
      </c>
      <c r="G1757" s="19">
        <v>150000</v>
      </c>
      <c r="H1757" s="20">
        <v>45604</v>
      </c>
      <c r="I1757" s="15"/>
    </row>
    <row r="1758" spans="1:9" s="142" customFormat="1" x14ac:dyDescent="0.25">
      <c r="A1758" s="146" t="s">
        <v>1980</v>
      </c>
      <c r="B1758" s="20">
        <v>45313</v>
      </c>
      <c r="C1758" s="15" t="s">
        <v>1981</v>
      </c>
      <c r="D1758" s="18">
        <v>572501339396</v>
      </c>
      <c r="E1758" s="21" t="s">
        <v>0</v>
      </c>
      <c r="F1758" s="21" t="s">
        <v>1</v>
      </c>
      <c r="G1758" s="19">
        <v>250000</v>
      </c>
      <c r="H1758" s="20">
        <v>46398</v>
      </c>
      <c r="I1758" s="15"/>
    </row>
    <row r="1759" spans="1:9" s="142" customFormat="1" x14ac:dyDescent="0.25">
      <c r="A1759" s="146" t="s">
        <v>2424</v>
      </c>
      <c r="B1759" s="20">
        <v>45789</v>
      </c>
      <c r="C1759" s="15" t="s">
        <v>2425</v>
      </c>
      <c r="D1759" s="18">
        <v>575208891402</v>
      </c>
      <c r="E1759" s="21" t="s">
        <v>0</v>
      </c>
      <c r="F1759" s="21" t="s">
        <v>1</v>
      </c>
      <c r="G1759" s="19">
        <v>200000</v>
      </c>
      <c r="H1759" s="20">
        <v>46518</v>
      </c>
      <c r="I1759" s="15"/>
    </row>
    <row r="1760" spans="1:9" x14ac:dyDescent="0.25">
      <c r="A1760" s="112"/>
      <c r="B1760" s="112"/>
      <c r="C1760" s="112"/>
      <c r="D1760" s="112"/>
      <c r="E1760" s="112"/>
      <c r="F1760" s="112"/>
      <c r="G1760" s="112"/>
      <c r="H1760" s="112"/>
      <c r="I1760" s="112"/>
    </row>
  </sheetData>
  <mergeCells count="11">
    <mergeCell ref="A1749:I1749"/>
    <mergeCell ref="A1724:I1724"/>
    <mergeCell ref="A1345:I1345"/>
    <mergeCell ref="A1344:I1344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91" priority="606"/>
  </conditionalFormatting>
  <conditionalFormatting sqref="E1346:F1346">
    <cfRule type="duplicateValues" dxfId="590" priority="605"/>
  </conditionalFormatting>
  <conditionalFormatting sqref="E1347:F1347">
    <cfRule type="duplicateValues" dxfId="589" priority="604"/>
  </conditionalFormatting>
  <conditionalFormatting sqref="E9:F9">
    <cfRule type="duplicateValues" dxfId="588" priority="603"/>
  </conditionalFormatting>
  <conditionalFormatting sqref="E10:F10">
    <cfRule type="duplicateValues" dxfId="587" priority="602"/>
  </conditionalFormatting>
  <conditionalFormatting sqref="E11:F11">
    <cfRule type="duplicateValues" dxfId="586" priority="601"/>
  </conditionalFormatting>
  <conditionalFormatting sqref="E12:F12">
    <cfRule type="duplicateValues" dxfId="585" priority="600"/>
  </conditionalFormatting>
  <conditionalFormatting sqref="E1348:F1348">
    <cfRule type="duplicateValues" dxfId="584" priority="599"/>
  </conditionalFormatting>
  <conditionalFormatting sqref="E13:F13">
    <cfRule type="duplicateValues" dxfId="583" priority="598"/>
  </conditionalFormatting>
  <conditionalFormatting sqref="E1349:F1349">
    <cfRule type="duplicateValues" dxfId="582" priority="597"/>
  </conditionalFormatting>
  <conditionalFormatting sqref="E1350">
    <cfRule type="duplicateValues" dxfId="581" priority="596"/>
  </conditionalFormatting>
  <conditionalFormatting sqref="F1350">
    <cfRule type="duplicateValues" dxfId="580" priority="595"/>
  </conditionalFormatting>
  <conditionalFormatting sqref="E1351">
    <cfRule type="duplicateValues" dxfId="579" priority="594"/>
  </conditionalFormatting>
  <conditionalFormatting sqref="F1351">
    <cfRule type="duplicateValues" dxfId="578" priority="593"/>
  </conditionalFormatting>
  <conditionalFormatting sqref="E1352">
    <cfRule type="duplicateValues" dxfId="577" priority="592"/>
  </conditionalFormatting>
  <conditionalFormatting sqref="F1352">
    <cfRule type="duplicateValues" dxfId="576" priority="591"/>
  </conditionalFormatting>
  <conditionalFormatting sqref="E14">
    <cfRule type="duplicateValues" dxfId="575" priority="590"/>
  </conditionalFormatting>
  <conditionalFormatting sqref="F14">
    <cfRule type="duplicateValues" dxfId="574" priority="589"/>
  </conditionalFormatting>
  <conditionalFormatting sqref="E1353">
    <cfRule type="duplicateValues" dxfId="573" priority="588"/>
  </conditionalFormatting>
  <conditionalFormatting sqref="F1353">
    <cfRule type="duplicateValues" dxfId="572" priority="587"/>
  </conditionalFormatting>
  <conditionalFormatting sqref="E15">
    <cfRule type="duplicateValues" dxfId="571" priority="586"/>
  </conditionalFormatting>
  <conditionalFormatting sqref="F15">
    <cfRule type="duplicateValues" dxfId="570" priority="585"/>
  </conditionalFormatting>
  <conditionalFormatting sqref="E16">
    <cfRule type="duplicateValues" dxfId="569" priority="584"/>
  </conditionalFormatting>
  <conditionalFormatting sqref="F16">
    <cfRule type="duplicateValues" dxfId="568" priority="583"/>
  </conditionalFormatting>
  <conditionalFormatting sqref="E17">
    <cfRule type="duplicateValues" dxfId="567" priority="581"/>
  </conditionalFormatting>
  <conditionalFormatting sqref="F17">
    <cfRule type="duplicateValues" dxfId="566" priority="582"/>
  </conditionalFormatting>
  <conditionalFormatting sqref="E1354">
    <cfRule type="duplicateValues" dxfId="565" priority="579"/>
  </conditionalFormatting>
  <conditionalFormatting sqref="F1354">
    <cfRule type="duplicateValues" dxfId="564" priority="580"/>
  </conditionalFormatting>
  <conditionalFormatting sqref="E18">
    <cfRule type="duplicateValues" dxfId="563" priority="577"/>
  </conditionalFormatting>
  <conditionalFormatting sqref="F18">
    <cfRule type="duplicateValues" dxfId="562" priority="578"/>
  </conditionalFormatting>
  <conditionalFormatting sqref="E1355">
    <cfRule type="duplicateValues" dxfId="561" priority="575"/>
  </conditionalFormatting>
  <conditionalFormatting sqref="F1355">
    <cfRule type="duplicateValues" dxfId="560" priority="576"/>
  </conditionalFormatting>
  <conditionalFormatting sqref="E19">
    <cfRule type="duplicateValues" dxfId="559" priority="573"/>
  </conditionalFormatting>
  <conditionalFormatting sqref="F19">
    <cfRule type="duplicateValues" dxfId="558" priority="574"/>
  </conditionalFormatting>
  <conditionalFormatting sqref="E20">
    <cfRule type="duplicateValues" dxfId="557" priority="571"/>
  </conditionalFormatting>
  <conditionalFormatting sqref="F20">
    <cfRule type="duplicateValues" dxfId="556" priority="572"/>
  </conditionalFormatting>
  <conditionalFormatting sqref="E21">
    <cfRule type="duplicateValues" dxfId="555" priority="569"/>
  </conditionalFormatting>
  <conditionalFormatting sqref="F21">
    <cfRule type="duplicateValues" dxfId="554" priority="570"/>
  </conditionalFormatting>
  <conditionalFormatting sqref="E22">
    <cfRule type="duplicateValues" dxfId="553" priority="567"/>
  </conditionalFormatting>
  <conditionalFormatting sqref="F22">
    <cfRule type="duplicateValues" dxfId="552" priority="568"/>
  </conditionalFormatting>
  <conditionalFormatting sqref="E1356">
    <cfRule type="duplicateValues" dxfId="551" priority="565"/>
  </conditionalFormatting>
  <conditionalFormatting sqref="F1356">
    <cfRule type="duplicateValues" dxfId="550" priority="566"/>
  </conditionalFormatting>
  <conditionalFormatting sqref="E1357:E1358">
    <cfRule type="duplicateValues" dxfId="549" priority="563"/>
  </conditionalFormatting>
  <conditionalFormatting sqref="F1357:F1358">
    <cfRule type="duplicateValues" dxfId="548" priority="564"/>
  </conditionalFormatting>
  <conditionalFormatting sqref="C1359">
    <cfRule type="duplicateValues" dxfId="547" priority="558" stopIfTrue="1"/>
  </conditionalFormatting>
  <conditionalFormatting sqref="C1359">
    <cfRule type="duplicateValues" dxfId="546" priority="559" stopIfTrue="1"/>
  </conditionalFormatting>
  <conditionalFormatting sqref="C1359">
    <cfRule type="duplicateValues" dxfId="545" priority="560" stopIfTrue="1"/>
  </conditionalFormatting>
  <conditionalFormatting sqref="E1359">
    <cfRule type="duplicateValues" dxfId="544" priority="561"/>
  </conditionalFormatting>
  <conditionalFormatting sqref="F1359">
    <cfRule type="duplicateValues" dxfId="543" priority="562"/>
  </conditionalFormatting>
  <conditionalFormatting sqref="E23">
    <cfRule type="duplicateValues" dxfId="542" priority="556"/>
  </conditionalFormatting>
  <conditionalFormatting sqref="F23">
    <cfRule type="duplicateValues" dxfId="541" priority="557"/>
  </conditionalFormatting>
  <conditionalFormatting sqref="E24">
    <cfRule type="duplicateValues" dxfId="540" priority="555"/>
  </conditionalFormatting>
  <conditionalFormatting sqref="F24">
    <cfRule type="duplicateValues" dxfId="539" priority="554"/>
  </conditionalFormatting>
  <conditionalFormatting sqref="E25">
    <cfRule type="duplicateValues" dxfId="538" priority="553"/>
  </conditionalFormatting>
  <conditionalFormatting sqref="F25">
    <cfRule type="duplicateValues" dxfId="537" priority="552"/>
  </conditionalFormatting>
  <conditionalFormatting sqref="E26">
    <cfRule type="duplicateValues" dxfId="536" priority="551"/>
  </conditionalFormatting>
  <conditionalFormatting sqref="F26">
    <cfRule type="duplicateValues" dxfId="535" priority="550"/>
  </conditionalFormatting>
  <conditionalFormatting sqref="E27">
    <cfRule type="duplicateValues" dxfId="534" priority="549"/>
  </conditionalFormatting>
  <conditionalFormatting sqref="F27">
    <cfRule type="duplicateValues" dxfId="533" priority="548"/>
  </conditionalFormatting>
  <conditionalFormatting sqref="E28">
    <cfRule type="duplicateValues" dxfId="532" priority="547"/>
  </conditionalFormatting>
  <conditionalFormatting sqref="F28">
    <cfRule type="duplicateValues" dxfId="531" priority="546"/>
  </conditionalFormatting>
  <conditionalFormatting sqref="E29">
    <cfRule type="duplicateValues" dxfId="530" priority="545"/>
  </conditionalFormatting>
  <conditionalFormatting sqref="F29">
    <cfRule type="duplicateValues" dxfId="529" priority="544"/>
  </conditionalFormatting>
  <conditionalFormatting sqref="E30">
    <cfRule type="duplicateValues" dxfId="528" priority="543"/>
  </conditionalFormatting>
  <conditionalFormatting sqref="F30">
    <cfRule type="duplicateValues" dxfId="527" priority="542"/>
  </conditionalFormatting>
  <conditionalFormatting sqref="E31">
    <cfRule type="duplicateValues" dxfId="526" priority="541"/>
  </conditionalFormatting>
  <conditionalFormatting sqref="F31">
    <cfRule type="duplicateValues" dxfId="525" priority="540"/>
  </conditionalFormatting>
  <conditionalFormatting sqref="E32">
    <cfRule type="duplicateValues" dxfId="524" priority="539"/>
  </conditionalFormatting>
  <conditionalFormatting sqref="F32">
    <cfRule type="duplicateValues" dxfId="523" priority="538"/>
  </conditionalFormatting>
  <conditionalFormatting sqref="E33">
    <cfRule type="duplicateValues" dxfId="522" priority="537"/>
  </conditionalFormatting>
  <conditionalFormatting sqref="F33">
    <cfRule type="duplicateValues" dxfId="521" priority="536"/>
  </conditionalFormatting>
  <conditionalFormatting sqref="E34">
    <cfRule type="duplicateValues" dxfId="520" priority="535"/>
  </conditionalFormatting>
  <conditionalFormatting sqref="F34">
    <cfRule type="duplicateValues" dxfId="519" priority="534"/>
  </conditionalFormatting>
  <conditionalFormatting sqref="E35">
    <cfRule type="duplicateValues" dxfId="518" priority="533"/>
  </conditionalFormatting>
  <conditionalFormatting sqref="F35">
    <cfRule type="duplicateValues" dxfId="517" priority="532"/>
  </conditionalFormatting>
  <conditionalFormatting sqref="E36">
    <cfRule type="duplicateValues" dxfId="516" priority="531"/>
  </conditionalFormatting>
  <conditionalFormatting sqref="F36">
    <cfRule type="duplicateValues" dxfId="515" priority="530"/>
  </conditionalFormatting>
  <conditionalFormatting sqref="E37">
    <cfRule type="duplicateValues" dxfId="514" priority="529"/>
  </conditionalFormatting>
  <conditionalFormatting sqref="F37">
    <cfRule type="duplicateValues" dxfId="513" priority="528"/>
  </conditionalFormatting>
  <conditionalFormatting sqref="E1365 E1360:E1363 E1367">
    <cfRule type="duplicateValues" dxfId="512" priority="527"/>
  </conditionalFormatting>
  <conditionalFormatting sqref="F1365 F1360:F1363 F1367">
    <cfRule type="duplicateValues" dxfId="511" priority="526"/>
  </conditionalFormatting>
  <conditionalFormatting sqref="E38">
    <cfRule type="duplicateValues" dxfId="510" priority="525"/>
  </conditionalFormatting>
  <conditionalFormatting sqref="F38">
    <cfRule type="duplicateValues" dxfId="509" priority="524"/>
  </conditionalFormatting>
  <conditionalFormatting sqref="E39">
    <cfRule type="duplicateValues" dxfId="508" priority="523"/>
  </conditionalFormatting>
  <conditionalFormatting sqref="F39">
    <cfRule type="duplicateValues" dxfId="507" priority="522"/>
  </conditionalFormatting>
  <conditionalFormatting sqref="E40:E45">
    <cfRule type="duplicateValues" dxfId="506" priority="517"/>
  </conditionalFormatting>
  <conditionalFormatting sqref="F40:F45">
    <cfRule type="duplicateValues" dxfId="505" priority="516"/>
  </conditionalFormatting>
  <conditionalFormatting sqref="E1364">
    <cfRule type="duplicateValues" dxfId="504" priority="515"/>
  </conditionalFormatting>
  <conditionalFormatting sqref="F1364">
    <cfRule type="duplicateValues" dxfId="503" priority="514"/>
  </conditionalFormatting>
  <conditionalFormatting sqref="E1362:E1363 E1360 E1365:E1367">
    <cfRule type="duplicateValues" dxfId="502" priority="615"/>
  </conditionalFormatting>
  <conditionalFormatting sqref="F1362:F1363 F1360 F1365:F1367">
    <cfRule type="duplicateValues" dxfId="501" priority="621"/>
  </conditionalFormatting>
  <conditionalFormatting sqref="E46">
    <cfRule type="duplicateValues" dxfId="500" priority="513"/>
  </conditionalFormatting>
  <conditionalFormatting sqref="F46">
    <cfRule type="duplicateValues" dxfId="499" priority="512"/>
  </conditionalFormatting>
  <conditionalFormatting sqref="E47">
    <cfRule type="duplicateValues" dxfId="498" priority="511"/>
  </conditionalFormatting>
  <conditionalFormatting sqref="F47">
    <cfRule type="duplicateValues" dxfId="497" priority="510"/>
  </conditionalFormatting>
  <conditionalFormatting sqref="E48">
    <cfRule type="duplicateValues" dxfId="496" priority="509"/>
  </conditionalFormatting>
  <conditionalFormatting sqref="F48">
    <cfRule type="duplicateValues" dxfId="495" priority="508"/>
  </conditionalFormatting>
  <conditionalFormatting sqref="E1368:E1372">
    <cfRule type="duplicateValues" dxfId="494" priority="505"/>
  </conditionalFormatting>
  <conditionalFormatting sqref="F1368:F1372">
    <cfRule type="duplicateValues" dxfId="493" priority="504"/>
  </conditionalFormatting>
  <conditionalFormatting sqref="E1368:E1372">
    <cfRule type="duplicateValues" dxfId="492" priority="506"/>
  </conditionalFormatting>
  <conditionalFormatting sqref="F1368:F1372">
    <cfRule type="duplicateValues" dxfId="491" priority="507"/>
  </conditionalFormatting>
  <conditionalFormatting sqref="E49">
    <cfRule type="duplicateValues" dxfId="490" priority="503"/>
  </conditionalFormatting>
  <conditionalFormatting sqref="F49">
    <cfRule type="duplicateValues" dxfId="489" priority="502"/>
  </conditionalFormatting>
  <conditionalFormatting sqref="E50">
    <cfRule type="duplicateValues" dxfId="488" priority="501"/>
  </conditionalFormatting>
  <conditionalFormatting sqref="F50">
    <cfRule type="duplicateValues" dxfId="487" priority="500"/>
  </conditionalFormatting>
  <conditionalFormatting sqref="E54">
    <cfRule type="duplicateValues" dxfId="486" priority="496"/>
  </conditionalFormatting>
  <conditionalFormatting sqref="F54">
    <cfRule type="duplicateValues" dxfId="485" priority="497"/>
  </conditionalFormatting>
  <conditionalFormatting sqref="E1373">
    <cfRule type="duplicateValues" dxfId="484" priority="494"/>
  </conditionalFormatting>
  <conditionalFormatting sqref="F1373">
    <cfRule type="duplicateValues" dxfId="483" priority="495"/>
  </conditionalFormatting>
  <conditionalFormatting sqref="E55">
    <cfRule type="duplicateValues" dxfId="482" priority="493"/>
  </conditionalFormatting>
  <conditionalFormatting sqref="F55">
    <cfRule type="duplicateValues" dxfId="481" priority="492"/>
  </conditionalFormatting>
  <conditionalFormatting sqref="E56">
    <cfRule type="duplicateValues" dxfId="480" priority="491"/>
  </conditionalFormatting>
  <conditionalFormatting sqref="F56">
    <cfRule type="duplicateValues" dxfId="479" priority="490"/>
  </conditionalFormatting>
  <conditionalFormatting sqref="E57">
    <cfRule type="duplicateValues" dxfId="478" priority="489"/>
  </conditionalFormatting>
  <conditionalFormatting sqref="F57">
    <cfRule type="duplicateValues" dxfId="477" priority="488"/>
  </conditionalFormatting>
  <conditionalFormatting sqref="E58">
    <cfRule type="duplicateValues" dxfId="476" priority="487"/>
  </conditionalFormatting>
  <conditionalFormatting sqref="F58">
    <cfRule type="duplicateValues" dxfId="475" priority="486"/>
  </conditionalFormatting>
  <conditionalFormatting sqref="E60">
    <cfRule type="duplicateValues" dxfId="474" priority="485"/>
  </conditionalFormatting>
  <conditionalFormatting sqref="F60">
    <cfRule type="duplicateValues" dxfId="473" priority="484"/>
  </conditionalFormatting>
  <conditionalFormatting sqref="E51:E53">
    <cfRule type="duplicateValues" dxfId="472" priority="632"/>
  </conditionalFormatting>
  <conditionalFormatting sqref="F51:F53">
    <cfRule type="duplicateValues" dxfId="471" priority="633"/>
  </conditionalFormatting>
  <conditionalFormatting sqref="E59">
    <cfRule type="duplicateValues" dxfId="470" priority="483"/>
  </conditionalFormatting>
  <conditionalFormatting sqref="F59">
    <cfRule type="duplicateValues" dxfId="469" priority="482"/>
  </conditionalFormatting>
  <conditionalFormatting sqref="E1374:E1376">
    <cfRule type="duplicateValues" dxfId="468" priority="479"/>
  </conditionalFormatting>
  <conditionalFormatting sqref="F1374:F1376">
    <cfRule type="duplicateValues" dxfId="467" priority="478"/>
  </conditionalFormatting>
  <conditionalFormatting sqref="E1374:E1376">
    <cfRule type="duplicateValues" dxfId="466" priority="480"/>
  </conditionalFormatting>
  <conditionalFormatting sqref="F1374:F1376">
    <cfRule type="duplicateValues" dxfId="465" priority="481"/>
  </conditionalFormatting>
  <conditionalFormatting sqref="E61">
    <cfRule type="duplicateValues" dxfId="464" priority="477"/>
  </conditionalFormatting>
  <conditionalFormatting sqref="F61">
    <cfRule type="duplicateValues" dxfId="463" priority="476"/>
  </conditionalFormatting>
  <conditionalFormatting sqref="E62">
    <cfRule type="duplicateValues" dxfId="462" priority="475"/>
  </conditionalFormatting>
  <conditionalFormatting sqref="F62">
    <cfRule type="duplicateValues" dxfId="461" priority="474"/>
  </conditionalFormatting>
  <conditionalFormatting sqref="E63">
    <cfRule type="duplicateValues" dxfId="460" priority="473"/>
  </conditionalFormatting>
  <conditionalFormatting sqref="F63">
    <cfRule type="duplicateValues" dxfId="459" priority="472"/>
  </conditionalFormatting>
  <conditionalFormatting sqref="E64:E65">
    <cfRule type="duplicateValues" dxfId="458" priority="471"/>
  </conditionalFormatting>
  <conditionalFormatting sqref="F64:F65">
    <cfRule type="duplicateValues" dxfId="457" priority="470"/>
  </conditionalFormatting>
  <conditionalFormatting sqref="C63:C65">
    <cfRule type="duplicateValues" dxfId="456" priority="469" stopIfTrue="1"/>
  </conditionalFormatting>
  <conditionalFormatting sqref="E1377:E1379">
    <cfRule type="duplicateValues" dxfId="455" priority="466"/>
  </conditionalFormatting>
  <conditionalFormatting sqref="F1377:F1379">
    <cfRule type="duplicateValues" dxfId="454" priority="465"/>
  </conditionalFormatting>
  <conditionalFormatting sqref="E1377:E1379">
    <cfRule type="duplicateValues" dxfId="453" priority="467"/>
  </conditionalFormatting>
  <conditionalFormatting sqref="F1377:F1379">
    <cfRule type="duplicateValues" dxfId="452" priority="468"/>
  </conditionalFormatting>
  <conditionalFormatting sqref="E1380">
    <cfRule type="duplicateValues" dxfId="451" priority="462"/>
  </conditionalFormatting>
  <conditionalFormatting sqref="F1380">
    <cfRule type="duplicateValues" dxfId="450" priority="461"/>
  </conditionalFormatting>
  <conditionalFormatting sqref="E66:E68 E77 E80:E92">
    <cfRule type="duplicateValues" dxfId="449" priority="644"/>
  </conditionalFormatting>
  <conditionalFormatting sqref="F66:F68 F77 F80:F92">
    <cfRule type="duplicateValues" dxfId="448" priority="645"/>
  </conditionalFormatting>
  <conditionalFormatting sqref="E1381:E1382">
    <cfRule type="duplicateValues" dxfId="447" priority="460"/>
  </conditionalFormatting>
  <conditionalFormatting sqref="F1381:F1382">
    <cfRule type="duplicateValues" dxfId="446" priority="459"/>
  </conditionalFormatting>
  <conditionalFormatting sqref="E69:E71">
    <cfRule type="duplicateValues" dxfId="445" priority="457"/>
  </conditionalFormatting>
  <conditionalFormatting sqref="F69:F71">
    <cfRule type="duplicateValues" dxfId="444" priority="458"/>
  </conditionalFormatting>
  <conditionalFormatting sqref="E72:E76">
    <cfRule type="duplicateValues" dxfId="443" priority="455"/>
  </conditionalFormatting>
  <conditionalFormatting sqref="F72:F76">
    <cfRule type="duplicateValues" dxfId="442" priority="456"/>
  </conditionalFormatting>
  <conditionalFormatting sqref="E78:E79">
    <cfRule type="duplicateValues" dxfId="441" priority="454"/>
  </conditionalFormatting>
  <conditionalFormatting sqref="F78">
    <cfRule type="duplicateValues" dxfId="440" priority="453"/>
  </conditionalFormatting>
  <conditionalFormatting sqref="F79">
    <cfRule type="duplicateValues" dxfId="439" priority="452"/>
  </conditionalFormatting>
  <conditionalFormatting sqref="E93:E106">
    <cfRule type="duplicateValues" dxfId="438" priority="450"/>
  </conditionalFormatting>
  <conditionalFormatting sqref="F93:F106">
    <cfRule type="duplicateValues" dxfId="437" priority="451"/>
  </conditionalFormatting>
  <conditionalFormatting sqref="E107:E117 E119:E123 E145:E147">
    <cfRule type="duplicateValues" dxfId="436" priority="448"/>
  </conditionalFormatting>
  <conditionalFormatting sqref="F107:F117 F119:F123 F145:F147">
    <cfRule type="duplicateValues" dxfId="435" priority="449"/>
  </conditionalFormatting>
  <conditionalFormatting sqref="E117:E123 E145:E146">
    <cfRule type="duplicateValues" dxfId="434" priority="446"/>
  </conditionalFormatting>
  <conditionalFormatting sqref="F117:F123 F145:F146">
    <cfRule type="duplicateValues" dxfId="433" priority="447"/>
  </conditionalFormatting>
  <conditionalFormatting sqref="E124:E144">
    <cfRule type="duplicateValues" dxfId="432" priority="444"/>
  </conditionalFormatting>
  <conditionalFormatting sqref="F124:F144">
    <cfRule type="duplicateValues" dxfId="431" priority="445"/>
  </conditionalFormatting>
  <conditionalFormatting sqref="E124:E144">
    <cfRule type="duplicateValues" dxfId="430" priority="442"/>
  </conditionalFormatting>
  <conditionalFormatting sqref="F124:F144">
    <cfRule type="duplicateValues" dxfId="429" priority="443"/>
  </conditionalFormatting>
  <conditionalFormatting sqref="C136:C137">
    <cfRule type="duplicateValues" dxfId="428" priority="441" stopIfTrue="1"/>
  </conditionalFormatting>
  <conditionalFormatting sqref="C138">
    <cfRule type="duplicateValues" dxfId="427" priority="440" stopIfTrue="1"/>
  </conditionalFormatting>
  <conditionalFormatting sqref="C140">
    <cfRule type="duplicateValues" dxfId="426" priority="439" stopIfTrue="1"/>
  </conditionalFormatting>
  <conditionalFormatting sqref="C141:C142 C144:C146">
    <cfRule type="duplicateValues" dxfId="425" priority="438" stopIfTrue="1"/>
  </conditionalFormatting>
  <conditionalFormatting sqref="C139">
    <cfRule type="duplicateValues" dxfId="424" priority="437" stopIfTrue="1"/>
  </conditionalFormatting>
  <conditionalFormatting sqref="E148:E173">
    <cfRule type="duplicateValues" dxfId="423" priority="654"/>
  </conditionalFormatting>
  <conditionalFormatting sqref="F148:F173">
    <cfRule type="duplicateValues" dxfId="422" priority="655"/>
  </conditionalFormatting>
  <conditionalFormatting sqref="E176">
    <cfRule type="duplicateValues" dxfId="421" priority="428"/>
  </conditionalFormatting>
  <conditionalFormatting sqref="F176">
    <cfRule type="duplicateValues" dxfId="420" priority="429"/>
  </conditionalFormatting>
  <conditionalFormatting sqref="E227">
    <cfRule type="duplicateValues" dxfId="419" priority="427"/>
  </conditionalFormatting>
  <conditionalFormatting sqref="E228:E230">
    <cfRule type="duplicateValues" dxfId="418" priority="425"/>
  </conditionalFormatting>
  <conditionalFormatting sqref="F228:F230">
    <cfRule type="duplicateValues" dxfId="417" priority="426"/>
  </conditionalFormatting>
  <conditionalFormatting sqref="E231:E242">
    <cfRule type="duplicateValues" dxfId="416" priority="423"/>
  </conditionalFormatting>
  <conditionalFormatting sqref="F231:F242">
    <cfRule type="duplicateValues" dxfId="415" priority="424"/>
  </conditionalFormatting>
  <conditionalFormatting sqref="E246:E247">
    <cfRule type="duplicateValues" dxfId="414" priority="421"/>
  </conditionalFormatting>
  <conditionalFormatting sqref="F246:F247">
    <cfRule type="duplicateValues" dxfId="413" priority="422"/>
  </conditionalFormatting>
  <conditionalFormatting sqref="E248">
    <cfRule type="duplicateValues" dxfId="412" priority="419"/>
  </conditionalFormatting>
  <conditionalFormatting sqref="F248">
    <cfRule type="duplicateValues" dxfId="411" priority="420"/>
  </conditionalFormatting>
  <conditionalFormatting sqref="E249:E250">
    <cfRule type="duplicateValues" dxfId="410" priority="417"/>
  </conditionalFormatting>
  <conditionalFormatting sqref="F249:F250">
    <cfRule type="duplicateValues" dxfId="409" priority="418"/>
  </conditionalFormatting>
  <conditionalFormatting sqref="E251:E278">
    <cfRule type="duplicateValues" dxfId="408" priority="670"/>
  </conditionalFormatting>
  <conditionalFormatting sqref="F251:F278">
    <cfRule type="duplicateValues" dxfId="407" priority="671"/>
  </conditionalFormatting>
  <conditionalFormatting sqref="E279:E280">
    <cfRule type="duplicateValues" dxfId="406" priority="413"/>
  </conditionalFormatting>
  <conditionalFormatting sqref="F279:F280">
    <cfRule type="duplicateValues" dxfId="405" priority="414"/>
  </conditionalFormatting>
  <conditionalFormatting sqref="E281:E288">
    <cfRule type="duplicateValues" dxfId="404" priority="686"/>
  </conditionalFormatting>
  <conditionalFormatting sqref="F281:F288">
    <cfRule type="duplicateValues" dxfId="403" priority="687"/>
  </conditionalFormatting>
  <conditionalFormatting sqref="E289:E294">
    <cfRule type="duplicateValues" dxfId="402" priority="409"/>
  </conditionalFormatting>
  <conditionalFormatting sqref="F289:F294">
    <cfRule type="duplicateValues" dxfId="401" priority="410"/>
  </conditionalFormatting>
  <conditionalFormatting sqref="E295:E307">
    <cfRule type="duplicateValues" dxfId="400" priority="407"/>
  </conditionalFormatting>
  <conditionalFormatting sqref="F295:F307">
    <cfRule type="duplicateValues" dxfId="399" priority="408"/>
  </conditionalFormatting>
  <conditionalFormatting sqref="E308:E325">
    <cfRule type="duplicateValues" dxfId="398" priority="405"/>
  </conditionalFormatting>
  <conditionalFormatting sqref="F308:F325">
    <cfRule type="duplicateValues" dxfId="397" priority="406"/>
  </conditionalFormatting>
  <conditionalFormatting sqref="E326:E345">
    <cfRule type="duplicateValues" dxfId="396" priority="403"/>
  </conditionalFormatting>
  <conditionalFormatting sqref="F326:F345">
    <cfRule type="duplicateValues" dxfId="395" priority="404"/>
  </conditionalFormatting>
  <conditionalFormatting sqref="E346:E359">
    <cfRule type="duplicateValues" dxfId="394" priority="401"/>
  </conditionalFormatting>
  <conditionalFormatting sqref="F346:F359">
    <cfRule type="duplicateValues" dxfId="393" priority="402"/>
  </conditionalFormatting>
  <conditionalFormatting sqref="E360:E361">
    <cfRule type="duplicateValues" dxfId="392" priority="399"/>
  </conditionalFormatting>
  <conditionalFormatting sqref="F360:F361">
    <cfRule type="duplicateValues" dxfId="391" priority="400"/>
  </conditionalFormatting>
  <conditionalFormatting sqref="E1480:E1481">
    <cfRule type="duplicateValues" dxfId="390" priority="395"/>
  </conditionalFormatting>
  <conditionalFormatting sqref="F1480:F1481">
    <cfRule type="duplicateValues" dxfId="389" priority="396"/>
  </conditionalFormatting>
  <conditionalFormatting sqref="E397:E400 E362:E388">
    <cfRule type="duplicateValues" dxfId="388" priority="702"/>
  </conditionalFormatting>
  <conditionalFormatting sqref="F397:F400 F362:F388">
    <cfRule type="duplicateValues" dxfId="387" priority="703"/>
  </conditionalFormatting>
  <conditionalFormatting sqref="E174:E175 E177:E226 E243:E245">
    <cfRule type="duplicateValues" dxfId="386" priority="712"/>
  </conditionalFormatting>
  <conditionalFormatting sqref="F174:F175 F177:F227 F243:F245">
    <cfRule type="duplicateValues" dxfId="385" priority="715"/>
  </conditionalFormatting>
  <conditionalFormatting sqref="E1484">
    <cfRule type="duplicateValues" dxfId="384" priority="393"/>
  </conditionalFormatting>
  <conditionalFormatting sqref="F1484">
    <cfRule type="duplicateValues" dxfId="383" priority="394"/>
  </conditionalFormatting>
  <conditionalFormatting sqref="E389:E390">
    <cfRule type="duplicateValues" dxfId="382" priority="391"/>
  </conditionalFormatting>
  <conditionalFormatting sqref="F389:F390">
    <cfRule type="duplicateValues" dxfId="381" priority="392"/>
  </conditionalFormatting>
  <conditionalFormatting sqref="E391:E393">
    <cfRule type="duplicateValues" dxfId="380" priority="389"/>
  </conditionalFormatting>
  <conditionalFormatting sqref="F391:F393">
    <cfRule type="duplicateValues" dxfId="379" priority="390"/>
  </conditionalFormatting>
  <conditionalFormatting sqref="E394:E396">
    <cfRule type="duplicateValues" dxfId="378" priority="726"/>
  </conditionalFormatting>
  <conditionalFormatting sqref="F394:F396">
    <cfRule type="duplicateValues" dxfId="377" priority="727"/>
  </conditionalFormatting>
  <conditionalFormatting sqref="E401:E402">
    <cfRule type="duplicateValues" dxfId="376" priority="385"/>
  </conditionalFormatting>
  <conditionalFormatting sqref="F401:F402">
    <cfRule type="duplicateValues" dxfId="375" priority="386"/>
  </conditionalFormatting>
  <conditionalFormatting sqref="E403:E404">
    <cfRule type="duplicateValues" dxfId="374" priority="383"/>
  </conditionalFormatting>
  <conditionalFormatting sqref="F403:F404">
    <cfRule type="duplicateValues" dxfId="373" priority="384"/>
  </conditionalFormatting>
  <conditionalFormatting sqref="E405:E416">
    <cfRule type="duplicateValues" dxfId="372" priority="381"/>
  </conditionalFormatting>
  <conditionalFormatting sqref="F405:F416">
    <cfRule type="duplicateValues" dxfId="371" priority="382"/>
  </conditionalFormatting>
  <conditionalFormatting sqref="E417:E425">
    <cfRule type="duplicateValues" dxfId="370" priority="379"/>
  </conditionalFormatting>
  <conditionalFormatting sqref="F417:F425">
    <cfRule type="duplicateValues" dxfId="369" priority="380"/>
  </conditionalFormatting>
  <conditionalFormatting sqref="E1490">
    <cfRule type="duplicateValues" dxfId="368" priority="375"/>
  </conditionalFormatting>
  <conditionalFormatting sqref="F1490">
    <cfRule type="duplicateValues" dxfId="367" priority="376"/>
  </conditionalFormatting>
  <conditionalFormatting sqref="E1494">
    <cfRule type="duplicateValues" dxfId="366" priority="373"/>
  </conditionalFormatting>
  <conditionalFormatting sqref="F1494">
    <cfRule type="duplicateValues" dxfId="365" priority="374"/>
  </conditionalFormatting>
  <conditionalFormatting sqref="E426:E441">
    <cfRule type="duplicateValues" dxfId="364" priority="751"/>
  </conditionalFormatting>
  <conditionalFormatting sqref="F426:F441">
    <cfRule type="duplicateValues" dxfId="363" priority="752"/>
  </conditionalFormatting>
  <conditionalFormatting sqref="E442:E443">
    <cfRule type="duplicateValues" dxfId="362" priority="371"/>
  </conditionalFormatting>
  <conditionalFormatting sqref="F442:F443">
    <cfRule type="duplicateValues" dxfId="361" priority="372"/>
  </conditionalFormatting>
  <conditionalFormatting sqref="E444:E448">
    <cfRule type="duplicateValues" dxfId="360" priority="369"/>
  </conditionalFormatting>
  <conditionalFormatting sqref="F444:F448">
    <cfRule type="duplicateValues" dxfId="359" priority="370"/>
  </conditionalFormatting>
  <conditionalFormatting sqref="E450">
    <cfRule type="duplicateValues" dxfId="358" priority="365"/>
  </conditionalFormatting>
  <conditionalFormatting sqref="F450">
    <cfRule type="duplicateValues" dxfId="357" priority="366"/>
  </conditionalFormatting>
  <conditionalFormatting sqref="E456:E457">
    <cfRule type="duplicateValues" dxfId="356" priority="363"/>
  </conditionalFormatting>
  <conditionalFormatting sqref="F456:F457">
    <cfRule type="duplicateValues" dxfId="355" priority="364"/>
  </conditionalFormatting>
  <conditionalFormatting sqref="E458:E469">
    <cfRule type="duplicateValues" dxfId="354" priority="361"/>
  </conditionalFormatting>
  <conditionalFormatting sqref="F458:F469">
    <cfRule type="duplicateValues" dxfId="353" priority="362"/>
  </conditionalFormatting>
  <conditionalFormatting sqref="E470:E472">
    <cfRule type="duplicateValues" dxfId="352" priority="359"/>
  </conditionalFormatting>
  <conditionalFormatting sqref="F470:F472">
    <cfRule type="duplicateValues" dxfId="351" priority="360"/>
  </conditionalFormatting>
  <conditionalFormatting sqref="E473:E482 E485:E490">
    <cfRule type="duplicateValues" dxfId="350" priority="357"/>
  </conditionalFormatting>
  <conditionalFormatting sqref="F473:F482 F485:F490">
    <cfRule type="duplicateValues" dxfId="349" priority="358"/>
  </conditionalFormatting>
  <conditionalFormatting sqref="E483:E484">
    <cfRule type="duplicateValues" dxfId="348" priority="355"/>
  </conditionalFormatting>
  <conditionalFormatting sqref="F483:F484">
    <cfRule type="duplicateValues" dxfId="347" priority="356"/>
  </conditionalFormatting>
  <conditionalFormatting sqref="E491:E520 E451:E452 E449">
    <cfRule type="duplicateValues" dxfId="346" priority="777"/>
  </conditionalFormatting>
  <conditionalFormatting sqref="F491:F520 F451:F452 F449">
    <cfRule type="duplicateValues" dxfId="345" priority="780"/>
  </conditionalFormatting>
  <conditionalFormatting sqref="E521:E528">
    <cfRule type="duplicateValues" dxfId="344" priority="791"/>
  </conditionalFormatting>
  <conditionalFormatting sqref="F521:F528">
    <cfRule type="duplicateValues" dxfId="343" priority="792"/>
  </conditionalFormatting>
  <conditionalFormatting sqref="E529:E547">
    <cfRule type="duplicateValues" dxfId="342" priority="351"/>
  </conditionalFormatting>
  <conditionalFormatting sqref="F529:F547">
    <cfRule type="duplicateValues" dxfId="341" priority="352"/>
  </conditionalFormatting>
  <conditionalFormatting sqref="E1517:E1518">
    <cfRule type="duplicateValues" dxfId="340" priority="349"/>
  </conditionalFormatting>
  <conditionalFormatting sqref="F1517:F1518">
    <cfRule type="duplicateValues" dxfId="339" priority="350"/>
  </conditionalFormatting>
  <conditionalFormatting sqref="E548:E552">
    <cfRule type="duplicateValues" dxfId="338" priority="347"/>
  </conditionalFormatting>
  <conditionalFormatting sqref="F548:F552">
    <cfRule type="duplicateValues" dxfId="337" priority="348"/>
  </conditionalFormatting>
  <conditionalFormatting sqref="E553">
    <cfRule type="duplicateValues" dxfId="336" priority="345"/>
  </conditionalFormatting>
  <conditionalFormatting sqref="F553">
    <cfRule type="duplicateValues" dxfId="335" priority="346"/>
  </conditionalFormatting>
  <conditionalFormatting sqref="E554:E556">
    <cfRule type="duplicateValues" dxfId="334" priority="343"/>
  </conditionalFormatting>
  <conditionalFormatting sqref="F554:F556">
    <cfRule type="duplicateValues" dxfId="333" priority="344"/>
  </conditionalFormatting>
  <conditionalFormatting sqref="E557:E566">
    <cfRule type="duplicateValues" dxfId="332" priority="341"/>
  </conditionalFormatting>
  <conditionalFormatting sqref="F557:F566">
    <cfRule type="duplicateValues" dxfId="331" priority="342"/>
  </conditionalFormatting>
  <conditionalFormatting sqref="E567:E568">
    <cfRule type="duplicateValues" dxfId="330" priority="339"/>
  </conditionalFormatting>
  <conditionalFormatting sqref="F567:F568">
    <cfRule type="duplicateValues" dxfId="329" priority="340"/>
  </conditionalFormatting>
  <conditionalFormatting sqref="E569:E577">
    <cfRule type="duplicateValues" dxfId="328" priority="337"/>
  </conditionalFormatting>
  <conditionalFormatting sqref="F569:F577">
    <cfRule type="duplicateValues" dxfId="327" priority="338"/>
  </conditionalFormatting>
  <conditionalFormatting sqref="E578:E579">
    <cfRule type="duplicateValues" dxfId="326" priority="335"/>
  </conditionalFormatting>
  <conditionalFormatting sqref="F578:F579">
    <cfRule type="duplicateValues" dxfId="325" priority="336"/>
  </conditionalFormatting>
  <conditionalFormatting sqref="E580:E582">
    <cfRule type="duplicateValues" dxfId="324" priority="333"/>
  </conditionalFormatting>
  <conditionalFormatting sqref="F580:F582">
    <cfRule type="duplicateValues" dxfId="323" priority="334"/>
  </conditionalFormatting>
  <conditionalFormatting sqref="E586:E591">
    <cfRule type="duplicateValues" dxfId="322" priority="329"/>
  </conditionalFormatting>
  <conditionalFormatting sqref="F586:F591">
    <cfRule type="duplicateValues" dxfId="321" priority="330"/>
  </conditionalFormatting>
  <conditionalFormatting sqref="E592:E601">
    <cfRule type="duplicateValues" dxfId="320" priority="327"/>
  </conditionalFormatting>
  <conditionalFormatting sqref="F592:F601">
    <cfRule type="duplicateValues" dxfId="319" priority="328"/>
  </conditionalFormatting>
  <conditionalFormatting sqref="E602:E603">
    <cfRule type="duplicateValues" dxfId="318" priority="325"/>
  </conditionalFormatting>
  <conditionalFormatting sqref="F602:F603">
    <cfRule type="duplicateValues" dxfId="317" priority="326"/>
  </conditionalFormatting>
  <conditionalFormatting sqref="E604:E605">
    <cfRule type="duplicateValues" dxfId="316" priority="323"/>
  </conditionalFormatting>
  <conditionalFormatting sqref="F604:F605">
    <cfRule type="duplicateValues" dxfId="315" priority="324"/>
  </conditionalFormatting>
  <conditionalFormatting sqref="E606">
    <cfRule type="duplicateValues" dxfId="314" priority="321"/>
  </conditionalFormatting>
  <conditionalFormatting sqref="F606">
    <cfRule type="duplicateValues" dxfId="313" priority="322"/>
  </conditionalFormatting>
  <conditionalFormatting sqref="E607:E610">
    <cfRule type="duplicateValues" dxfId="312" priority="319"/>
  </conditionalFormatting>
  <conditionalFormatting sqref="F607:F610">
    <cfRule type="duplicateValues" dxfId="311" priority="320"/>
  </conditionalFormatting>
  <conditionalFormatting sqref="E611:E612">
    <cfRule type="duplicateValues" dxfId="310" priority="317"/>
  </conditionalFormatting>
  <conditionalFormatting sqref="F611:F612">
    <cfRule type="duplicateValues" dxfId="309" priority="318"/>
  </conditionalFormatting>
  <conditionalFormatting sqref="E613:E615 E617:E620">
    <cfRule type="duplicateValues" dxfId="308" priority="315"/>
  </conditionalFormatting>
  <conditionalFormatting sqref="F613:F615 F617:F620">
    <cfRule type="duplicateValues" dxfId="307" priority="316"/>
  </conditionalFormatting>
  <conditionalFormatting sqref="E616">
    <cfRule type="duplicateValues" dxfId="306" priority="313"/>
  </conditionalFormatting>
  <conditionalFormatting sqref="F616">
    <cfRule type="duplicateValues" dxfId="305" priority="314"/>
  </conditionalFormatting>
  <conditionalFormatting sqref="E1531">
    <cfRule type="duplicateValues" dxfId="304" priority="309"/>
  </conditionalFormatting>
  <conditionalFormatting sqref="F1531">
    <cfRule type="duplicateValues" dxfId="303" priority="310"/>
  </conditionalFormatting>
  <conditionalFormatting sqref="E1537:E1539">
    <cfRule type="duplicateValues" dxfId="302" priority="307"/>
  </conditionalFormatting>
  <conditionalFormatting sqref="F1537:F1539">
    <cfRule type="duplicateValues" dxfId="301" priority="308"/>
  </conditionalFormatting>
  <conditionalFormatting sqref="E583:E585">
    <cfRule type="duplicateValues" dxfId="300" priority="803"/>
  </conditionalFormatting>
  <conditionalFormatting sqref="F583:F585">
    <cfRule type="duplicateValues" dxfId="299" priority="805"/>
  </conditionalFormatting>
  <conditionalFormatting sqref="E621:E623">
    <cfRule type="duplicateValues" dxfId="298" priority="305"/>
  </conditionalFormatting>
  <conditionalFormatting sqref="F621:F623">
    <cfRule type="duplicateValues" dxfId="297" priority="306"/>
  </conditionalFormatting>
  <conditionalFormatting sqref="E624:E629">
    <cfRule type="duplicateValues" dxfId="296" priority="303"/>
  </conditionalFormatting>
  <conditionalFormatting sqref="F624:F629">
    <cfRule type="duplicateValues" dxfId="295" priority="304"/>
  </conditionalFormatting>
  <conditionalFormatting sqref="E630:E648">
    <cfRule type="duplicateValues" dxfId="294" priority="301"/>
  </conditionalFormatting>
  <conditionalFormatting sqref="F630:F648">
    <cfRule type="duplicateValues" dxfId="293" priority="302"/>
  </conditionalFormatting>
  <conditionalFormatting sqref="E649:E675">
    <cfRule type="duplicateValues" dxfId="292" priority="299"/>
  </conditionalFormatting>
  <conditionalFormatting sqref="F649:F675">
    <cfRule type="duplicateValues" dxfId="291" priority="300"/>
  </conditionalFormatting>
  <conditionalFormatting sqref="E676:E679">
    <cfRule type="duplicateValues" dxfId="290" priority="297"/>
  </conditionalFormatting>
  <conditionalFormatting sqref="F676:F679">
    <cfRule type="duplicateValues" dxfId="289" priority="298"/>
  </conditionalFormatting>
  <conditionalFormatting sqref="E680">
    <cfRule type="duplicateValues" dxfId="288" priority="295"/>
  </conditionalFormatting>
  <conditionalFormatting sqref="F680">
    <cfRule type="duplicateValues" dxfId="287" priority="296"/>
  </conditionalFormatting>
  <conditionalFormatting sqref="E681:E701 E704:E705">
    <cfRule type="duplicateValues" dxfId="286" priority="293"/>
  </conditionalFormatting>
  <conditionalFormatting sqref="F681:F701 F704:F705">
    <cfRule type="duplicateValues" dxfId="285" priority="294"/>
  </conditionalFormatting>
  <conditionalFormatting sqref="E1546">
    <cfRule type="duplicateValues" dxfId="284" priority="289"/>
  </conditionalFormatting>
  <conditionalFormatting sqref="F1546">
    <cfRule type="duplicateValues" dxfId="283" priority="290"/>
  </conditionalFormatting>
  <conditionalFormatting sqref="E702">
    <cfRule type="duplicateValues" dxfId="282" priority="287"/>
  </conditionalFormatting>
  <conditionalFormatting sqref="F702">
    <cfRule type="duplicateValues" dxfId="281" priority="288"/>
  </conditionalFormatting>
  <conditionalFormatting sqref="E703">
    <cfRule type="duplicateValues" dxfId="280" priority="285"/>
  </conditionalFormatting>
  <conditionalFormatting sqref="F703">
    <cfRule type="duplicateValues" dxfId="279" priority="286"/>
  </conditionalFormatting>
  <conditionalFormatting sqref="E706:E710">
    <cfRule type="duplicateValues" dxfId="278" priority="283"/>
  </conditionalFormatting>
  <conditionalFormatting sqref="F706:F710">
    <cfRule type="duplicateValues" dxfId="277" priority="284"/>
  </conditionalFormatting>
  <conditionalFormatting sqref="E732:E742">
    <cfRule type="duplicateValues" dxfId="276" priority="279"/>
  </conditionalFormatting>
  <conditionalFormatting sqref="F732:F742">
    <cfRule type="duplicateValues" dxfId="275" priority="280"/>
  </conditionalFormatting>
  <conditionalFormatting sqref="E711:E731">
    <cfRule type="duplicateValues" dxfId="274" priority="816"/>
  </conditionalFormatting>
  <conditionalFormatting sqref="F711:F731">
    <cfRule type="duplicateValues" dxfId="273" priority="818"/>
  </conditionalFormatting>
  <conditionalFormatting sqref="E743:E752">
    <cfRule type="duplicateValues" dxfId="272" priority="277"/>
  </conditionalFormatting>
  <conditionalFormatting sqref="F743:F752">
    <cfRule type="duplicateValues" dxfId="271" priority="278"/>
  </conditionalFormatting>
  <conditionalFormatting sqref="E1559">
    <cfRule type="duplicateValues" dxfId="270" priority="275"/>
  </conditionalFormatting>
  <conditionalFormatting sqref="F1559">
    <cfRule type="duplicateValues" dxfId="269" priority="276"/>
  </conditionalFormatting>
  <conditionalFormatting sqref="E753:E754">
    <cfRule type="duplicateValues" dxfId="268" priority="273"/>
  </conditionalFormatting>
  <conditionalFormatting sqref="F753:F754">
    <cfRule type="duplicateValues" dxfId="267" priority="274"/>
  </conditionalFormatting>
  <conditionalFormatting sqref="E755">
    <cfRule type="duplicateValues" dxfId="266" priority="271"/>
  </conditionalFormatting>
  <conditionalFormatting sqref="F755">
    <cfRule type="duplicateValues" dxfId="265" priority="272"/>
  </conditionalFormatting>
  <conditionalFormatting sqref="E1560:E1562">
    <cfRule type="duplicateValues" dxfId="264" priority="267"/>
  </conditionalFormatting>
  <conditionalFormatting sqref="F1560:F1562">
    <cfRule type="duplicateValues" dxfId="263" priority="268"/>
  </conditionalFormatting>
  <conditionalFormatting sqref="E762:E763">
    <cfRule type="duplicateValues" dxfId="262" priority="265"/>
  </conditionalFormatting>
  <conditionalFormatting sqref="F762:F763">
    <cfRule type="duplicateValues" dxfId="261" priority="266"/>
  </conditionalFormatting>
  <conditionalFormatting sqref="E1563">
    <cfRule type="duplicateValues" dxfId="260" priority="263"/>
  </conditionalFormatting>
  <conditionalFormatting sqref="F1563">
    <cfRule type="duplicateValues" dxfId="259" priority="264"/>
  </conditionalFormatting>
  <conditionalFormatting sqref="E764:E766">
    <cfRule type="duplicateValues" dxfId="258" priority="261"/>
  </conditionalFormatting>
  <conditionalFormatting sqref="F764:F766">
    <cfRule type="duplicateValues" dxfId="257" priority="262"/>
  </conditionalFormatting>
  <conditionalFormatting sqref="E1564">
    <cfRule type="duplicateValues" dxfId="256" priority="259"/>
  </conditionalFormatting>
  <conditionalFormatting sqref="F1564">
    <cfRule type="duplicateValues" dxfId="255" priority="260"/>
  </conditionalFormatting>
  <conditionalFormatting sqref="E767">
    <cfRule type="duplicateValues" dxfId="254" priority="257"/>
  </conditionalFormatting>
  <conditionalFormatting sqref="F767">
    <cfRule type="duplicateValues" dxfId="253" priority="258"/>
  </conditionalFormatting>
  <conditionalFormatting sqref="E768">
    <cfRule type="duplicateValues" dxfId="252" priority="255"/>
  </conditionalFormatting>
  <conditionalFormatting sqref="F768">
    <cfRule type="duplicateValues" dxfId="251" priority="256"/>
  </conditionalFormatting>
  <conditionalFormatting sqref="E756:E761">
    <cfRule type="duplicateValues" dxfId="250" priority="829"/>
  </conditionalFormatting>
  <conditionalFormatting sqref="F756:F761">
    <cfRule type="duplicateValues" dxfId="249" priority="831"/>
  </conditionalFormatting>
  <conditionalFormatting sqref="E769:E770">
    <cfRule type="duplicateValues" dxfId="248" priority="253"/>
  </conditionalFormatting>
  <conditionalFormatting sqref="F769:F770">
    <cfRule type="duplicateValues" dxfId="247" priority="254"/>
  </conditionalFormatting>
  <conditionalFormatting sqref="E1566">
    <cfRule type="duplicateValues" dxfId="246" priority="251"/>
  </conditionalFormatting>
  <conditionalFormatting sqref="F1566">
    <cfRule type="duplicateValues" dxfId="245" priority="252"/>
  </conditionalFormatting>
  <conditionalFormatting sqref="E1567">
    <cfRule type="duplicateValues" dxfId="244" priority="249"/>
  </conditionalFormatting>
  <conditionalFormatting sqref="F1567">
    <cfRule type="duplicateValues" dxfId="243" priority="250"/>
  </conditionalFormatting>
  <conditionalFormatting sqref="E1569">
    <cfRule type="duplicateValues" dxfId="242" priority="247"/>
  </conditionalFormatting>
  <conditionalFormatting sqref="F1569">
    <cfRule type="duplicateValues" dxfId="241" priority="248"/>
  </conditionalFormatting>
  <conditionalFormatting sqref="E1570">
    <cfRule type="duplicateValues" dxfId="240" priority="245"/>
  </conditionalFormatting>
  <conditionalFormatting sqref="F1570">
    <cfRule type="duplicateValues" dxfId="239" priority="246"/>
  </conditionalFormatting>
  <conditionalFormatting sqref="E1571">
    <cfRule type="duplicateValues" dxfId="238" priority="243"/>
  </conditionalFormatting>
  <conditionalFormatting sqref="F1571">
    <cfRule type="duplicateValues" dxfId="237" priority="244"/>
  </conditionalFormatting>
  <conditionalFormatting sqref="E1572">
    <cfRule type="duplicateValues" dxfId="236" priority="241"/>
  </conditionalFormatting>
  <conditionalFormatting sqref="F1572">
    <cfRule type="duplicateValues" dxfId="235" priority="242"/>
  </conditionalFormatting>
  <conditionalFormatting sqref="E1568">
    <cfRule type="duplicateValues" dxfId="234" priority="239"/>
  </conditionalFormatting>
  <conditionalFormatting sqref="F1568">
    <cfRule type="duplicateValues" dxfId="233" priority="240"/>
  </conditionalFormatting>
  <conditionalFormatting sqref="E1573 E1611:E1626">
    <cfRule type="duplicateValues" dxfId="232" priority="237"/>
  </conditionalFormatting>
  <conditionalFormatting sqref="F1573 F1611:F1626">
    <cfRule type="duplicateValues" dxfId="231" priority="238"/>
  </conditionalFormatting>
  <conditionalFormatting sqref="E771 E773:E774 E776:E779 E782:E783">
    <cfRule type="duplicateValues" dxfId="230" priority="235"/>
  </conditionalFormatting>
  <conditionalFormatting sqref="F771 F773:F774 F776:F779 F782:F783">
    <cfRule type="duplicateValues" dxfId="229" priority="236"/>
  </conditionalFormatting>
  <conditionalFormatting sqref="E772">
    <cfRule type="duplicateValues" dxfId="228" priority="233"/>
  </conditionalFormatting>
  <conditionalFormatting sqref="F772">
    <cfRule type="duplicateValues" dxfId="227" priority="234"/>
  </conditionalFormatting>
  <conditionalFormatting sqref="E775">
    <cfRule type="duplicateValues" dxfId="226" priority="231"/>
  </conditionalFormatting>
  <conditionalFormatting sqref="F775">
    <cfRule type="duplicateValues" dxfId="225" priority="232"/>
  </conditionalFormatting>
  <conditionalFormatting sqref="E781">
    <cfRule type="duplicateValues" dxfId="224" priority="229"/>
  </conditionalFormatting>
  <conditionalFormatting sqref="F781">
    <cfRule type="duplicateValues" dxfId="223" priority="230"/>
  </conditionalFormatting>
  <conditionalFormatting sqref="E780">
    <cfRule type="duplicateValues" dxfId="222" priority="227"/>
  </conditionalFormatting>
  <conditionalFormatting sqref="F780">
    <cfRule type="duplicateValues" dxfId="221" priority="228"/>
  </conditionalFormatting>
  <conditionalFormatting sqref="E784:E793 E818:E845">
    <cfRule type="duplicateValues" dxfId="220" priority="225"/>
  </conditionalFormatting>
  <conditionalFormatting sqref="F784:F793 F818:F845">
    <cfRule type="duplicateValues" dxfId="219" priority="226"/>
  </conditionalFormatting>
  <conditionalFormatting sqref="E794:E799">
    <cfRule type="duplicateValues" dxfId="218" priority="223"/>
  </conditionalFormatting>
  <conditionalFormatting sqref="F794:F799">
    <cfRule type="duplicateValues" dxfId="217" priority="224"/>
  </conditionalFormatting>
  <conditionalFormatting sqref="E800:E803">
    <cfRule type="duplicateValues" dxfId="216" priority="221"/>
  </conditionalFormatting>
  <conditionalFormatting sqref="F800:F803">
    <cfRule type="duplicateValues" dxfId="215" priority="222"/>
  </conditionalFormatting>
  <conditionalFormatting sqref="E804:E809">
    <cfRule type="duplicateValues" dxfId="214" priority="219"/>
  </conditionalFormatting>
  <conditionalFormatting sqref="F804:F809">
    <cfRule type="duplicateValues" dxfId="213" priority="220"/>
  </conditionalFormatting>
  <conditionalFormatting sqref="E810:E817">
    <cfRule type="duplicateValues" dxfId="212" priority="217"/>
  </conditionalFormatting>
  <conditionalFormatting sqref="F810:F817">
    <cfRule type="duplicateValues" dxfId="211" priority="218"/>
  </conditionalFormatting>
  <conditionalFormatting sqref="E846:E856">
    <cfRule type="duplicateValues" dxfId="210" priority="215"/>
  </conditionalFormatting>
  <conditionalFormatting sqref="F846:F856">
    <cfRule type="duplicateValues" dxfId="209" priority="216"/>
  </conditionalFormatting>
  <conditionalFormatting sqref="E857">
    <cfRule type="duplicateValues" dxfId="208" priority="213"/>
  </conditionalFormatting>
  <conditionalFormatting sqref="F857">
    <cfRule type="duplicateValues" dxfId="207" priority="214"/>
  </conditionalFormatting>
  <conditionalFormatting sqref="E858:E862">
    <cfRule type="duplicateValues" dxfId="206" priority="211"/>
  </conditionalFormatting>
  <conditionalFormatting sqref="F858:F862">
    <cfRule type="duplicateValues" dxfId="205" priority="212"/>
  </conditionalFormatting>
  <conditionalFormatting sqref="E863:E873">
    <cfRule type="duplicateValues" dxfId="204" priority="209"/>
  </conditionalFormatting>
  <conditionalFormatting sqref="F863:F873">
    <cfRule type="duplicateValues" dxfId="203" priority="210"/>
  </conditionalFormatting>
  <conditionalFormatting sqref="E874:E877">
    <cfRule type="duplicateValues" dxfId="202" priority="842"/>
  </conditionalFormatting>
  <conditionalFormatting sqref="F874:F877">
    <cfRule type="duplicateValues" dxfId="201" priority="844"/>
  </conditionalFormatting>
  <conditionalFormatting sqref="E880:E905">
    <cfRule type="duplicateValues" dxfId="200" priority="203"/>
  </conditionalFormatting>
  <conditionalFormatting sqref="F880:F905">
    <cfRule type="duplicateValues" dxfId="199" priority="204"/>
  </conditionalFormatting>
  <conditionalFormatting sqref="E906:E911">
    <cfRule type="duplicateValues" dxfId="198" priority="201"/>
  </conditionalFormatting>
  <conditionalFormatting sqref="F906:F911">
    <cfRule type="duplicateValues" dxfId="197" priority="202"/>
  </conditionalFormatting>
  <conditionalFormatting sqref="E912:E914">
    <cfRule type="duplicateValues" dxfId="196" priority="199"/>
  </conditionalFormatting>
  <conditionalFormatting sqref="F912:F914">
    <cfRule type="duplicateValues" dxfId="195" priority="200"/>
  </conditionalFormatting>
  <conditionalFormatting sqref="E915:E927">
    <cfRule type="duplicateValues" dxfId="194" priority="197"/>
  </conditionalFormatting>
  <conditionalFormatting sqref="F915:F927">
    <cfRule type="duplicateValues" dxfId="193" priority="198"/>
  </conditionalFormatting>
  <conditionalFormatting sqref="E928">
    <cfRule type="duplicateValues" dxfId="192" priority="195"/>
  </conditionalFormatting>
  <conditionalFormatting sqref="F928">
    <cfRule type="duplicateValues" dxfId="191" priority="196"/>
  </conditionalFormatting>
  <conditionalFormatting sqref="E936:E939">
    <cfRule type="duplicateValues" dxfId="190" priority="191"/>
  </conditionalFormatting>
  <conditionalFormatting sqref="F936:F939">
    <cfRule type="duplicateValues" dxfId="189" priority="192"/>
  </conditionalFormatting>
  <conditionalFormatting sqref="E940:E944">
    <cfRule type="duplicateValues" dxfId="188" priority="189"/>
  </conditionalFormatting>
  <conditionalFormatting sqref="F940:F944">
    <cfRule type="duplicateValues" dxfId="187" priority="190"/>
  </conditionalFormatting>
  <conditionalFormatting sqref="E946:E954">
    <cfRule type="duplicateValues" dxfId="186" priority="187"/>
  </conditionalFormatting>
  <conditionalFormatting sqref="F946:F954">
    <cfRule type="duplicateValues" dxfId="185" priority="188"/>
  </conditionalFormatting>
  <conditionalFormatting sqref="E955:E959">
    <cfRule type="duplicateValues" dxfId="184" priority="185"/>
  </conditionalFormatting>
  <conditionalFormatting sqref="F955:F959">
    <cfRule type="duplicateValues" dxfId="183" priority="186"/>
  </conditionalFormatting>
  <conditionalFormatting sqref="E960">
    <cfRule type="duplicateValues" dxfId="182" priority="183"/>
  </conditionalFormatting>
  <conditionalFormatting sqref="F960">
    <cfRule type="duplicateValues" dxfId="181" priority="184"/>
  </conditionalFormatting>
  <conditionalFormatting sqref="E961">
    <cfRule type="duplicateValues" dxfId="180" priority="181"/>
  </conditionalFormatting>
  <conditionalFormatting sqref="F961">
    <cfRule type="duplicateValues" dxfId="179" priority="182"/>
  </conditionalFormatting>
  <conditionalFormatting sqref="E962:E965">
    <cfRule type="duplicateValues" dxfId="178" priority="179"/>
  </conditionalFormatting>
  <conditionalFormatting sqref="F962:F965">
    <cfRule type="duplicateValues" dxfId="177" priority="180"/>
  </conditionalFormatting>
  <conditionalFormatting sqref="E966:E972">
    <cfRule type="duplicateValues" dxfId="176" priority="177"/>
  </conditionalFormatting>
  <conditionalFormatting sqref="F966:F972">
    <cfRule type="duplicateValues" dxfId="175" priority="178"/>
  </conditionalFormatting>
  <conditionalFormatting sqref="E985">
    <cfRule type="duplicateValues" dxfId="174" priority="175"/>
  </conditionalFormatting>
  <conditionalFormatting sqref="F985">
    <cfRule type="duplicateValues" dxfId="173" priority="176"/>
  </conditionalFormatting>
  <conditionalFormatting sqref="E990:E991">
    <cfRule type="duplicateValues" dxfId="172" priority="173"/>
  </conditionalFormatting>
  <conditionalFormatting sqref="F990:F991">
    <cfRule type="duplicateValues" dxfId="171" priority="174"/>
  </conditionalFormatting>
  <conditionalFormatting sqref="E992:E1000 E929:E935 E973:E984 E986:E989">
    <cfRule type="duplicateValues" dxfId="170" priority="849"/>
  </conditionalFormatting>
  <conditionalFormatting sqref="F992:F1000 F929:F935 F973:F984 F986:F989">
    <cfRule type="duplicateValues" dxfId="169" priority="853"/>
  </conditionalFormatting>
  <conditionalFormatting sqref="E1001:E1004">
    <cfRule type="duplicateValues" dxfId="168" priority="171"/>
  </conditionalFormatting>
  <conditionalFormatting sqref="F1001:F1004">
    <cfRule type="duplicateValues" dxfId="167" priority="172"/>
  </conditionalFormatting>
  <conditionalFormatting sqref="E1005:E1009">
    <cfRule type="duplicateValues" dxfId="166" priority="169"/>
  </conditionalFormatting>
  <conditionalFormatting sqref="F1005:F1009">
    <cfRule type="duplicateValues" dxfId="165" priority="170"/>
  </conditionalFormatting>
  <conditionalFormatting sqref="E1010:E1012">
    <cfRule type="duplicateValues" dxfId="164" priority="167"/>
  </conditionalFormatting>
  <conditionalFormatting sqref="F1010:F1012">
    <cfRule type="duplicateValues" dxfId="163" priority="168"/>
  </conditionalFormatting>
  <conditionalFormatting sqref="E1013:E1016">
    <cfRule type="duplicateValues" dxfId="162" priority="165"/>
  </conditionalFormatting>
  <conditionalFormatting sqref="F1013:F1016">
    <cfRule type="duplicateValues" dxfId="161" priority="166"/>
  </conditionalFormatting>
  <conditionalFormatting sqref="E1017:E1024">
    <cfRule type="duplicateValues" dxfId="160" priority="866"/>
  </conditionalFormatting>
  <conditionalFormatting sqref="F1017:F1024">
    <cfRule type="duplicateValues" dxfId="159" priority="868"/>
  </conditionalFormatting>
  <conditionalFormatting sqref="E1627:E1634">
    <cfRule type="duplicateValues" dxfId="158" priority="159"/>
  </conditionalFormatting>
  <conditionalFormatting sqref="F1627:F1634">
    <cfRule type="duplicateValues" dxfId="157" priority="160"/>
  </conditionalFormatting>
  <conditionalFormatting sqref="E1025:E1026">
    <cfRule type="duplicateValues" dxfId="156" priority="157"/>
  </conditionalFormatting>
  <conditionalFormatting sqref="F1025:F1026">
    <cfRule type="duplicateValues" dxfId="155" priority="158"/>
  </conditionalFormatting>
  <conditionalFormatting sqref="E878:E879">
    <cfRule type="duplicateValues" dxfId="154" priority="879"/>
  </conditionalFormatting>
  <conditionalFormatting sqref="F878:F879">
    <cfRule type="duplicateValues" dxfId="153" priority="880"/>
  </conditionalFormatting>
  <conditionalFormatting sqref="E1027:E1045">
    <cfRule type="duplicateValues" dxfId="152" priority="155"/>
  </conditionalFormatting>
  <conditionalFormatting sqref="F1027:F1045">
    <cfRule type="duplicateValues" dxfId="151" priority="156"/>
  </conditionalFormatting>
  <conditionalFormatting sqref="E1046:E1048">
    <cfRule type="duplicateValues" dxfId="150" priority="893"/>
  </conditionalFormatting>
  <conditionalFormatting sqref="F1046:F1048">
    <cfRule type="duplicateValues" dxfId="149" priority="894"/>
  </conditionalFormatting>
  <conditionalFormatting sqref="E1049:E1052">
    <cfRule type="duplicateValues" dxfId="148" priority="151"/>
  </conditionalFormatting>
  <conditionalFormatting sqref="F1049:F1052">
    <cfRule type="duplicateValues" dxfId="147" priority="152"/>
  </conditionalFormatting>
  <conditionalFormatting sqref="E1053:E1054">
    <cfRule type="duplicateValues" dxfId="146" priority="149"/>
  </conditionalFormatting>
  <conditionalFormatting sqref="F1053:F1054">
    <cfRule type="duplicateValues" dxfId="145" priority="150"/>
  </conditionalFormatting>
  <conditionalFormatting sqref="E1636">
    <cfRule type="duplicateValues" dxfId="144" priority="147"/>
  </conditionalFormatting>
  <conditionalFormatting sqref="F1636">
    <cfRule type="duplicateValues" dxfId="143" priority="148"/>
  </conditionalFormatting>
  <conditionalFormatting sqref="E1059:E1069 E1055">
    <cfRule type="duplicateValues" dxfId="142" priority="145"/>
  </conditionalFormatting>
  <conditionalFormatting sqref="F1059:F1069 F1055">
    <cfRule type="duplicateValues" dxfId="141" priority="146"/>
  </conditionalFormatting>
  <conditionalFormatting sqref="E1057">
    <cfRule type="duplicateValues" dxfId="140" priority="139"/>
  </conditionalFormatting>
  <conditionalFormatting sqref="F1057">
    <cfRule type="duplicateValues" dxfId="139" priority="140"/>
  </conditionalFormatting>
  <conditionalFormatting sqref="E1058">
    <cfRule type="duplicateValues" dxfId="138" priority="137"/>
  </conditionalFormatting>
  <conditionalFormatting sqref="F1058">
    <cfRule type="duplicateValues" dxfId="137" priority="138"/>
  </conditionalFormatting>
  <conditionalFormatting sqref="E1056">
    <cfRule type="duplicateValues" dxfId="136" priority="909"/>
  </conditionalFormatting>
  <conditionalFormatting sqref="F1056">
    <cfRule type="duplicateValues" dxfId="135" priority="910"/>
  </conditionalFormatting>
  <conditionalFormatting sqref="E1639:E1641">
    <cfRule type="duplicateValues" dxfId="134" priority="135"/>
  </conditionalFormatting>
  <conditionalFormatting sqref="F1639:F1641">
    <cfRule type="duplicateValues" dxfId="133" priority="136"/>
  </conditionalFormatting>
  <conditionalFormatting sqref="E1642:E1643">
    <cfRule type="duplicateValues" dxfId="132" priority="133"/>
  </conditionalFormatting>
  <conditionalFormatting sqref="F1642:F1643">
    <cfRule type="duplicateValues" dxfId="131" priority="134"/>
  </conditionalFormatting>
  <conditionalFormatting sqref="E1644">
    <cfRule type="duplicateValues" dxfId="130" priority="131"/>
  </conditionalFormatting>
  <conditionalFormatting sqref="F1644">
    <cfRule type="duplicateValues" dxfId="129" priority="132"/>
  </conditionalFormatting>
  <conditionalFormatting sqref="E1645:E1646">
    <cfRule type="duplicateValues" dxfId="128" priority="129"/>
  </conditionalFormatting>
  <conditionalFormatting sqref="F1645:F1646">
    <cfRule type="duplicateValues" dxfId="127" priority="130"/>
  </conditionalFormatting>
  <conditionalFormatting sqref="E1647:E1648">
    <cfRule type="duplicateValues" dxfId="126" priority="127"/>
  </conditionalFormatting>
  <conditionalFormatting sqref="F1647:F1648">
    <cfRule type="duplicateValues" dxfId="125" priority="128"/>
  </conditionalFormatting>
  <conditionalFormatting sqref="E1070:E1072 E1074:E1075">
    <cfRule type="duplicateValues" dxfId="124" priority="125"/>
  </conditionalFormatting>
  <conditionalFormatting sqref="F1070:F1072 F1074:F1075">
    <cfRule type="duplicateValues" dxfId="123" priority="126"/>
  </conditionalFormatting>
  <conditionalFormatting sqref="E1649:E1662">
    <cfRule type="duplicateValues" dxfId="122" priority="123"/>
  </conditionalFormatting>
  <conditionalFormatting sqref="F1649:F1662">
    <cfRule type="duplicateValues" dxfId="121" priority="124"/>
  </conditionalFormatting>
  <conditionalFormatting sqref="E1079:E1080">
    <cfRule type="duplicateValues" dxfId="120" priority="121"/>
  </conditionalFormatting>
  <conditionalFormatting sqref="F1079:F1080">
    <cfRule type="duplicateValues" dxfId="119" priority="122"/>
  </conditionalFormatting>
  <conditionalFormatting sqref="E1073">
    <cfRule type="duplicateValues" dxfId="118" priority="119"/>
  </conditionalFormatting>
  <conditionalFormatting sqref="F1073">
    <cfRule type="duplicateValues" dxfId="117" priority="120"/>
  </conditionalFormatting>
  <conditionalFormatting sqref="E1091:E1092">
    <cfRule type="duplicateValues" dxfId="116" priority="115"/>
  </conditionalFormatting>
  <conditionalFormatting sqref="F1091:F1092">
    <cfRule type="duplicateValues" dxfId="115" priority="116"/>
  </conditionalFormatting>
  <conditionalFormatting sqref="E1100:E1106">
    <cfRule type="duplicateValues" dxfId="114" priority="113"/>
  </conditionalFormatting>
  <conditionalFormatting sqref="F1100:F1106">
    <cfRule type="duplicateValues" dxfId="113" priority="114"/>
  </conditionalFormatting>
  <conditionalFormatting sqref="E1107:E1108">
    <cfRule type="duplicateValues" dxfId="112" priority="111"/>
  </conditionalFormatting>
  <conditionalFormatting sqref="F1107:F1108">
    <cfRule type="duplicateValues" dxfId="111" priority="112"/>
  </conditionalFormatting>
  <conditionalFormatting sqref="E1109:E1112">
    <cfRule type="duplicateValues" dxfId="110" priority="109"/>
  </conditionalFormatting>
  <conditionalFormatting sqref="F1109:F1112">
    <cfRule type="duplicateValues" dxfId="109" priority="110"/>
  </conditionalFormatting>
  <conditionalFormatting sqref="E1076:E1078 E1081:E1090 E1093:E1099 E1113:E1126">
    <cfRule type="duplicateValues" dxfId="108" priority="923"/>
  </conditionalFormatting>
  <conditionalFormatting sqref="F1076:F1078 F1081:F1090 F1093:F1099 F1113:F1126">
    <cfRule type="duplicateValues" dxfId="107" priority="928"/>
  </conditionalFormatting>
  <conditionalFormatting sqref="F1127:F1135">
    <cfRule type="duplicateValues" dxfId="106" priority="108"/>
  </conditionalFormatting>
  <conditionalFormatting sqref="E1663">
    <cfRule type="duplicateValues" dxfId="105" priority="105"/>
  </conditionalFormatting>
  <conditionalFormatting sqref="F1663">
    <cfRule type="duplicateValues" dxfId="104" priority="106"/>
  </conditionalFormatting>
  <conditionalFormatting sqref="E1127:E1152">
    <cfRule type="duplicateValues" dxfId="103" priority="951"/>
  </conditionalFormatting>
  <conditionalFormatting sqref="F1136:F1152">
    <cfRule type="duplicateValues" dxfId="102" priority="952"/>
  </conditionalFormatting>
  <conditionalFormatting sqref="E1664:E1665">
    <cfRule type="duplicateValues" dxfId="101" priority="102"/>
  </conditionalFormatting>
  <conditionalFormatting sqref="F1664:F1665">
    <cfRule type="duplicateValues" dxfId="100" priority="101"/>
  </conditionalFormatting>
  <conditionalFormatting sqref="E1153:E1155">
    <cfRule type="duplicateValues" dxfId="99" priority="99"/>
  </conditionalFormatting>
  <conditionalFormatting sqref="F1153:F1155">
    <cfRule type="duplicateValues" dxfId="98" priority="100"/>
  </conditionalFormatting>
  <conditionalFormatting sqref="E1156:E1159">
    <cfRule type="duplicateValues" dxfId="97" priority="97"/>
  </conditionalFormatting>
  <conditionalFormatting sqref="F1156:F1159">
    <cfRule type="duplicateValues" dxfId="96" priority="98"/>
  </conditionalFormatting>
  <conditionalFormatting sqref="E1160:E1161">
    <cfRule type="duplicateValues" dxfId="95" priority="95"/>
  </conditionalFormatting>
  <conditionalFormatting sqref="F1160:F1161">
    <cfRule type="duplicateValues" dxfId="94" priority="96"/>
  </conditionalFormatting>
  <conditionalFormatting sqref="E1343 E1162:E1165 E1201:E1224">
    <cfRule type="duplicateValues" dxfId="93" priority="93"/>
  </conditionalFormatting>
  <conditionalFormatting sqref="F1343 F1162:F1165 F1201:F1224">
    <cfRule type="duplicateValues" dxfId="92" priority="94"/>
  </conditionalFormatting>
  <conditionalFormatting sqref="E1666:E1667">
    <cfRule type="duplicateValues" dxfId="91" priority="89"/>
  </conditionalFormatting>
  <conditionalFormatting sqref="F1666:F1667">
    <cfRule type="duplicateValues" dxfId="90" priority="90"/>
  </conditionalFormatting>
  <conditionalFormatting sqref="E1166:E1171">
    <cfRule type="duplicateValues" dxfId="89" priority="967"/>
  </conditionalFormatting>
  <conditionalFormatting sqref="F1166:F1171">
    <cfRule type="duplicateValues" dxfId="88" priority="968"/>
  </conditionalFormatting>
  <conditionalFormatting sqref="E1172:E1173">
    <cfRule type="duplicateValues" dxfId="87" priority="87"/>
  </conditionalFormatting>
  <conditionalFormatting sqref="F1172:F1173">
    <cfRule type="duplicateValues" dxfId="86" priority="88"/>
  </conditionalFormatting>
  <conditionalFormatting sqref="E1174:E1180">
    <cfRule type="duplicateValues" dxfId="85" priority="85"/>
  </conditionalFormatting>
  <conditionalFormatting sqref="F1174:F1180">
    <cfRule type="duplicateValues" dxfId="84" priority="86"/>
  </conditionalFormatting>
  <conditionalFormatting sqref="E1181:E1182">
    <cfRule type="duplicateValues" dxfId="83" priority="83"/>
  </conditionalFormatting>
  <conditionalFormatting sqref="F1181:F1182">
    <cfRule type="duplicateValues" dxfId="82" priority="84"/>
  </conditionalFormatting>
  <conditionalFormatting sqref="E1668">
    <cfRule type="duplicateValues" dxfId="81" priority="81"/>
  </conditionalFormatting>
  <conditionalFormatting sqref="F1668">
    <cfRule type="duplicateValues" dxfId="80" priority="82"/>
  </conditionalFormatting>
  <conditionalFormatting sqref="E1183:E1185">
    <cfRule type="duplicateValues" dxfId="79" priority="79"/>
  </conditionalFormatting>
  <conditionalFormatting sqref="F1183:F1185">
    <cfRule type="duplicateValues" dxfId="78" priority="80"/>
  </conditionalFormatting>
  <conditionalFormatting sqref="E1186:E1200">
    <cfRule type="duplicateValues" dxfId="77" priority="77"/>
  </conditionalFormatting>
  <conditionalFormatting sqref="F1186:F1200">
    <cfRule type="duplicateValues" dxfId="76" priority="78"/>
  </conditionalFormatting>
  <conditionalFormatting sqref="E1669:E1672">
    <cfRule type="duplicateValues" dxfId="75" priority="75"/>
  </conditionalFormatting>
  <conditionalFormatting sqref="F1669:F1672">
    <cfRule type="duplicateValues" dxfId="74" priority="76"/>
  </conditionalFormatting>
  <conditionalFormatting sqref="E1673:E1674">
    <cfRule type="duplicateValues" dxfId="73" priority="73"/>
  </conditionalFormatting>
  <conditionalFormatting sqref="F1673:F1674">
    <cfRule type="duplicateValues" dxfId="72" priority="74"/>
  </conditionalFormatting>
  <conditionalFormatting sqref="E1675">
    <cfRule type="duplicateValues" dxfId="71" priority="71"/>
  </conditionalFormatting>
  <conditionalFormatting sqref="F1675">
    <cfRule type="duplicateValues" dxfId="70" priority="72"/>
  </conditionalFormatting>
  <conditionalFormatting sqref="E1722:E1723 E1676">
    <cfRule type="duplicateValues" dxfId="69" priority="69"/>
  </conditionalFormatting>
  <conditionalFormatting sqref="F1722:F1723 F1676">
    <cfRule type="duplicateValues" dxfId="68" priority="70"/>
  </conditionalFormatting>
  <conditionalFormatting sqref="E1677">
    <cfRule type="duplicateValues" dxfId="67" priority="67"/>
  </conditionalFormatting>
  <conditionalFormatting sqref="F1677">
    <cfRule type="duplicateValues" dxfId="66" priority="68"/>
  </conditionalFormatting>
  <conditionalFormatting sqref="E1678">
    <cfRule type="duplicateValues" dxfId="65" priority="65"/>
  </conditionalFormatting>
  <conditionalFormatting sqref="F1678">
    <cfRule type="duplicateValues" dxfId="64" priority="66"/>
  </conditionalFormatting>
  <conditionalFormatting sqref="E1225:E1226">
    <cfRule type="duplicateValues" dxfId="63" priority="61"/>
  </conditionalFormatting>
  <conditionalFormatting sqref="F1225:F1226">
    <cfRule type="duplicateValues" dxfId="62" priority="62"/>
  </conditionalFormatting>
  <conditionalFormatting sqref="E1227:E1231">
    <cfRule type="duplicateValues" dxfId="61" priority="59"/>
  </conditionalFormatting>
  <conditionalFormatting sqref="F1227:F1231">
    <cfRule type="duplicateValues" dxfId="60" priority="60"/>
  </conditionalFormatting>
  <conditionalFormatting sqref="E1679:E1681">
    <cfRule type="duplicateValues" dxfId="59" priority="971"/>
  </conditionalFormatting>
  <conditionalFormatting sqref="F1679:F1681">
    <cfRule type="duplicateValues" dxfId="58" priority="972"/>
  </conditionalFormatting>
  <conditionalFormatting sqref="E1682">
    <cfRule type="duplicateValues" dxfId="57" priority="55"/>
  </conditionalFormatting>
  <conditionalFormatting sqref="F1682">
    <cfRule type="duplicateValues" dxfId="56" priority="56"/>
  </conditionalFormatting>
  <conditionalFormatting sqref="E945">
    <cfRule type="duplicateValues" dxfId="55" priority="53"/>
  </conditionalFormatting>
  <conditionalFormatting sqref="F945">
    <cfRule type="duplicateValues" dxfId="54" priority="54"/>
  </conditionalFormatting>
  <conditionalFormatting sqref="E1683">
    <cfRule type="duplicateValues" dxfId="53" priority="51"/>
  </conditionalFormatting>
  <conditionalFormatting sqref="F1683">
    <cfRule type="duplicateValues" dxfId="52" priority="52"/>
  </conditionalFormatting>
  <conditionalFormatting sqref="E1232:E1257">
    <cfRule type="duplicateValues" dxfId="51" priority="989"/>
  </conditionalFormatting>
  <conditionalFormatting sqref="F1232:F1257">
    <cfRule type="duplicateValues" dxfId="50" priority="991"/>
  </conditionalFormatting>
  <conditionalFormatting sqref="E1684">
    <cfRule type="duplicateValues" dxfId="49" priority="49"/>
  </conditionalFormatting>
  <conditionalFormatting sqref="F1684">
    <cfRule type="duplicateValues" dxfId="48" priority="50"/>
  </conditionalFormatting>
  <conditionalFormatting sqref="E1685">
    <cfRule type="duplicateValues" dxfId="47" priority="47"/>
  </conditionalFormatting>
  <conditionalFormatting sqref="F1685">
    <cfRule type="duplicateValues" dxfId="46" priority="48"/>
  </conditionalFormatting>
  <conditionalFormatting sqref="E1686:E1688">
    <cfRule type="duplicateValues" dxfId="45" priority="45"/>
  </conditionalFormatting>
  <conditionalFormatting sqref="F1686:F1688">
    <cfRule type="duplicateValues" dxfId="44" priority="46"/>
  </conditionalFormatting>
  <conditionalFormatting sqref="E1689">
    <cfRule type="duplicateValues" dxfId="43" priority="43"/>
  </conditionalFormatting>
  <conditionalFormatting sqref="F1689">
    <cfRule type="duplicateValues" dxfId="42" priority="44"/>
  </conditionalFormatting>
  <conditionalFormatting sqref="E1690 E1692:E1695">
    <cfRule type="duplicateValues" dxfId="41" priority="41"/>
  </conditionalFormatting>
  <conditionalFormatting sqref="F1690 F1692:F1695">
    <cfRule type="duplicateValues" dxfId="40" priority="42"/>
  </conditionalFormatting>
  <conditionalFormatting sqref="E1691">
    <cfRule type="duplicateValues" dxfId="39" priority="39"/>
  </conditionalFormatting>
  <conditionalFormatting sqref="F1691">
    <cfRule type="duplicateValues" dxfId="38" priority="40"/>
  </conditionalFormatting>
  <conditionalFormatting sqref="E1696:E1702">
    <cfRule type="duplicateValues" dxfId="37" priority="37"/>
  </conditionalFormatting>
  <conditionalFormatting sqref="F1696:F1702">
    <cfRule type="duplicateValues" dxfId="36" priority="38"/>
  </conditionalFormatting>
  <conditionalFormatting sqref="E1258:E1275">
    <cfRule type="duplicateValues" dxfId="35" priority="35"/>
  </conditionalFormatting>
  <conditionalFormatting sqref="F1258:F1275">
    <cfRule type="duplicateValues" dxfId="34" priority="36"/>
  </conditionalFormatting>
  <conditionalFormatting sqref="E1276:E1285">
    <cfRule type="duplicateValues" dxfId="33" priority="33"/>
  </conditionalFormatting>
  <conditionalFormatting sqref="F1276:F1285">
    <cfRule type="duplicateValues" dxfId="32" priority="34"/>
  </conditionalFormatting>
  <conditionalFormatting sqref="E1703:E1708">
    <cfRule type="duplicateValues" dxfId="31" priority="31"/>
  </conditionalFormatting>
  <conditionalFormatting sqref="F1703:F1708">
    <cfRule type="duplicateValues" dxfId="30" priority="32"/>
  </conditionalFormatting>
  <conditionalFormatting sqref="E1286:E1288">
    <cfRule type="duplicateValues" dxfId="29" priority="29"/>
  </conditionalFormatting>
  <conditionalFormatting sqref="F1286:F1288">
    <cfRule type="duplicateValues" dxfId="28" priority="30"/>
  </conditionalFormatting>
  <conditionalFormatting sqref="E1289:E1292">
    <cfRule type="duplicateValues" dxfId="27" priority="27"/>
  </conditionalFormatting>
  <conditionalFormatting sqref="F1289:F1292">
    <cfRule type="duplicateValues" dxfId="26" priority="28"/>
  </conditionalFormatting>
  <conditionalFormatting sqref="E1709:E1710 E1293:E1294">
    <cfRule type="duplicateValues" dxfId="25" priority="1004"/>
  </conditionalFormatting>
  <conditionalFormatting sqref="F1709:F1710 F1293:F1294">
    <cfRule type="duplicateValues" dxfId="24" priority="1006"/>
  </conditionalFormatting>
  <conditionalFormatting sqref="E1711:E1713">
    <cfRule type="duplicateValues" dxfId="23" priority="23"/>
  </conditionalFormatting>
  <conditionalFormatting sqref="F1711:F1713">
    <cfRule type="duplicateValues" dxfId="22" priority="24"/>
  </conditionalFormatting>
  <conditionalFormatting sqref="E1295:E1296">
    <cfRule type="duplicateValues" dxfId="21" priority="21"/>
  </conditionalFormatting>
  <conditionalFormatting sqref="F1295:F1296">
    <cfRule type="duplicateValues" dxfId="20" priority="22"/>
  </conditionalFormatting>
  <conditionalFormatting sqref="E1297">
    <cfRule type="duplicateValues" dxfId="19" priority="19"/>
  </conditionalFormatting>
  <conditionalFormatting sqref="F1297">
    <cfRule type="duplicateValues" dxfId="18" priority="20"/>
  </conditionalFormatting>
  <conditionalFormatting sqref="E1298:E1306">
    <cfRule type="duplicateValues" dxfId="17" priority="17"/>
  </conditionalFormatting>
  <conditionalFormatting sqref="F1298:F1306">
    <cfRule type="duplicateValues" dxfId="16" priority="18"/>
  </conditionalFormatting>
  <conditionalFormatting sqref="E1307:E1326">
    <cfRule type="duplicateValues" dxfId="15" priority="15"/>
  </conditionalFormatting>
  <conditionalFormatting sqref="F1307:F1326">
    <cfRule type="duplicateValues" dxfId="14" priority="16"/>
  </conditionalFormatting>
  <conditionalFormatting sqref="E1714">
    <cfRule type="duplicateValues" dxfId="13" priority="13"/>
  </conditionalFormatting>
  <conditionalFormatting sqref="F1714">
    <cfRule type="duplicateValues" dxfId="12" priority="14"/>
  </conditionalFormatting>
  <conditionalFormatting sqref="E1715:E1721">
    <cfRule type="duplicateValues" dxfId="11" priority="11"/>
  </conditionalFormatting>
  <conditionalFormatting sqref="F1715:F1721">
    <cfRule type="duplicateValues" dxfId="10" priority="12"/>
  </conditionalFormatting>
  <conditionalFormatting sqref="E1327:E1329 E1331:E1332">
    <cfRule type="duplicateValues" dxfId="9" priority="9"/>
  </conditionalFormatting>
  <conditionalFormatting sqref="F1327:F1329 F1331:F1332">
    <cfRule type="duplicateValues" dxfId="8" priority="10"/>
  </conditionalFormatting>
  <conditionalFormatting sqref="E1333">
    <cfRule type="duplicateValues" dxfId="7" priority="7"/>
  </conditionalFormatting>
  <conditionalFormatting sqref="F1333">
    <cfRule type="duplicateValues" dxfId="6" priority="8"/>
  </conditionalFormatting>
  <conditionalFormatting sqref="E1330 E1334:E1336">
    <cfRule type="duplicateValues" dxfId="5" priority="1019"/>
  </conditionalFormatting>
  <conditionalFormatting sqref="F1330 F1334:F1336">
    <cfRule type="duplicateValues" dxfId="4" priority="1021"/>
  </conditionalFormatting>
  <conditionalFormatting sqref="E1337:E1339">
    <cfRule type="duplicateValues" dxfId="3" priority="3"/>
  </conditionalFormatting>
  <conditionalFormatting sqref="F1337:F1339">
    <cfRule type="duplicateValues" dxfId="2" priority="4"/>
  </conditionalFormatting>
  <conditionalFormatting sqref="E1340:E1342">
    <cfRule type="duplicateValues" dxfId="1" priority="1"/>
  </conditionalFormatting>
  <conditionalFormatting sqref="F1340:F134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6"/>
  <sheetViews>
    <sheetView topLeftCell="A104" zoomScaleNormal="100" workbookViewId="0">
      <selection activeCell="D127" sqref="D127:E127"/>
    </sheetView>
  </sheetViews>
  <sheetFormatPr defaultRowHeight="15" x14ac:dyDescent="0.25"/>
  <cols>
    <col min="2" max="2" width="12.28515625" customWidth="1"/>
    <col min="7" max="7" width="12.42578125" bestFit="1" customWidth="1"/>
    <col min="9" max="9" width="10" bestFit="1" customWidth="1"/>
  </cols>
  <sheetData>
    <row r="2" spans="2:6" ht="29.25" customHeight="1" x14ac:dyDescent="0.25">
      <c r="B2" s="197" t="s">
        <v>26</v>
      </c>
      <c r="C2" s="197"/>
      <c r="D2" s="197"/>
      <c r="E2" s="197"/>
    </row>
    <row r="3" spans="2:6" x14ac:dyDescent="0.25">
      <c r="B3" s="1"/>
      <c r="C3" s="1"/>
      <c r="D3" s="1"/>
      <c r="E3" s="1"/>
      <c r="F3" s="1"/>
    </row>
    <row r="4" spans="2:6" x14ac:dyDescent="0.25">
      <c r="B4" s="191" t="s">
        <v>9</v>
      </c>
      <c r="C4" s="191"/>
      <c r="D4" s="191" t="s">
        <v>11</v>
      </c>
      <c r="E4" s="191"/>
    </row>
    <row r="5" spans="2:6" x14ac:dyDescent="0.25">
      <c r="B5" s="191" t="s">
        <v>10</v>
      </c>
      <c r="C5" s="191"/>
      <c r="D5" s="196">
        <v>3648900</v>
      </c>
      <c r="E5" s="196"/>
    </row>
    <row r="6" spans="2:6" x14ac:dyDescent="0.25">
      <c r="B6" s="191" t="s">
        <v>18</v>
      </c>
      <c r="C6" s="191"/>
      <c r="D6" s="196">
        <v>24299900</v>
      </c>
      <c r="E6" s="196"/>
    </row>
    <row r="8" spans="2:6" x14ac:dyDescent="0.25">
      <c r="B8" s="191" t="s">
        <v>19</v>
      </c>
      <c r="C8" s="191"/>
      <c r="D8" s="196">
        <v>3000000</v>
      </c>
      <c r="E8" s="191"/>
    </row>
    <row r="9" spans="2:6" x14ac:dyDescent="0.25">
      <c r="B9" s="191" t="s">
        <v>20</v>
      </c>
      <c r="C9" s="191"/>
      <c r="D9" s="196">
        <v>9176781.6199999992</v>
      </c>
      <c r="E9" s="191"/>
    </row>
    <row r="10" spans="2:6" x14ac:dyDescent="0.25">
      <c r="B10" s="191" t="s">
        <v>27</v>
      </c>
      <c r="C10" s="191"/>
      <c r="D10" s="196">
        <v>24828624.5</v>
      </c>
      <c r="E10" s="191"/>
    </row>
    <row r="11" spans="2:6" x14ac:dyDescent="0.25">
      <c r="B11" s="191" t="s">
        <v>39</v>
      </c>
      <c r="C11" s="191"/>
      <c r="D11" s="196">
        <v>9870675</v>
      </c>
      <c r="E11" s="196"/>
    </row>
    <row r="12" spans="2:6" x14ac:dyDescent="0.25">
      <c r="B12" s="191" t="s">
        <v>53</v>
      </c>
      <c r="C12" s="191"/>
      <c r="D12" s="196">
        <v>14068010</v>
      </c>
      <c r="E12" s="196"/>
    </row>
    <row r="13" spans="2:6" x14ac:dyDescent="0.25">
      <c r="B13" s="191" t="s">
        <v>54</v>
      </c>
      <c r="C13" s="191"/>
      <c r="D13" s="196">
        <v>6238256.0199999996</v>
      </c>
      <c r="E13" s="196"/>
    </row>
    <row r="14" spans="2:6" x14ac:dyDescent="0.25">
      <c r="B14" s="191" t="s">
        <v>61</v>
      </c>
      <c r="C14" s="191"/>
      <c r="D14" s="196">
        <v>7469900</v>
      </c>
      <c r="E14" s="196"/>
    </row>
    <row r="15" spans="2:6" x14ac:dyDescent="0.25">
      <c r="B15" s="199" t="s">
        <v>62</v>
      </c>
      <c r="C15" s="199"/>
      <c r="D15" s="196">
        <v>7993180</v>
      </c>
      <c r="E15" s="196"/>
    </row>
    <row r="16" spans="2:6" x14ac:dyDescent="0.25">
      <c r="B16" s="191" t="s">
        <v>138</v>
      </c>
      <c r="C16" s="191"/>
      <c r="D16" s="196">
        <v>26729074.899999999</v>
      </c>
      <c r="E16" s="196"/>
    </row>
    <row r="17" spans="2:5" x14ac:dyDescent="0.25">
      <c r="B17" s="191" t="s">
        <v>146</v>
      </c>
      <c r="C17" s="191"/>
      <c r="D17" s="196">
        <v>11055000</v>
      </c>
      <c r="E17" s="196"/>
    </row>
    <row r="18" spans="2:5" x14ac:dyDescent="0.25">
      <c r="B18" s="200" t="s">
        <v>152</v>
      </c>
      <c r="C18" s="200"/>
      <c r="D18" s="198">
        <v>1900000</v>
      </c>
      <c r="E18" s="198"/>
    </row>
    <row r="19" spans="2:5" x14ac:dyDescent="0.25">
      <c r="B19" s="201" t="s">
        <v>165</v>
      </c>
      <c r="C19" s="201"/>
      <c r="D19" s="202">
        <v>69147000</v>
      </c>
      <c r="E19" s="202"/>
    </row>
    <row r="21" spans="2:5" x14ac:dyDescent="0.25">
      <c r="B21" s="191" t="s">
        <v>167</v>
      </c>
      <c r="C21" s="191"/>
      <c r="D21" s="196">
        <v>0</v>
      </c>
      <c r="E21" s="191"/>
    </row>
    <row r="22" spans="2:5" x14ac:dyDescent="0.25">
      <c r="B22" s="191" t="s">
        <v>168</v>
      </c>
      <c r="C22" s="191"/>
      <c r="D22" s="196">
        <v>25586720</v>
      </c>
      <c r="E22" s="191"/>
    </row>
    <row r="23" spans="2:5" x14ac:dyDescent="0.25">
      <c r="B23" s="191" t="s">
        <v>173</v>
      </c>
      <c r="C23" s="191"/>
      <c r="D23" s="196">
        <v>3072500</v>
      </c>
      <c r="E23" s="196"/>
    </row>
    <row r="24" spans="2:5" x14ac:dyDescent="0.25">
      <c r="B24" s="191" t="s">
        <v>180</v>
      </c>
      <c r="C24" s="191"/>
      <c r="D24" s="196">
        <v>11282000</v>
      </c>
      <c r="E24" s="196"/>
    </row>
    <row r="25" spans="2:5" x14ac:dyDescent="0.25">
      <c r="B25" s="194" t="s">
        <v>194</v>
      </c>
      <c r="C25" s="195"/>
      <c r="D25" s="192">
        <v>20800000</v>
      </c>
      <c r="E25" s="193"/>
    </row>
    <row r="26" spans="2:5" x14ac:dyDescent="0.25">
      <c r="B26" s="194" t="s">
        <v>195</v>
      </c>
      <c r="C26" s="195"/>
      <c r="D26" s="192">
        <v>19676800</v>
      </c>
      <c r="E26" s="193"/>
    </row>
    <row r="27" spans="2:5" x14ac:dyDescent="0.25">
      <c r="B27" s="194" t="s">
        <v>209</v>
      </c>
      <c r="C27" s="195"/>
      <c r="D27" s="192">
        <v>35500000</v>
      </c>
      <c r="E27" s="193"/>
    </row>
    <row r="28" spans="2:5" x14ac:dyDescent="0.25">
      <c r="B28" s="191" t="s">
        <v>218</v>
      </c>
      <c r="C28" s="191"/>
      <c r="D28" s="196">
        <v>8585350</v>
      </c>
      <c r="E28" s="191"/>
    </row>
    <row r="29" spans="2:5" x14ac:dyDescent="0.25">
      <c r="B29" s="194" t="s">
        <v>233</v>
      </c>
      <c r="C29" s="195"/>
      <c r="D29" s="192">
        <v>3500000</v>
      </c>
      <c r="E29" s="195"/>
    </row>
    <row r="30" spans="2:5" x14ac:dyDescent="0.25">
      <c r="B30" s="191" t="s">
        <v>245</v>
      </c>
      <c r="C30" s="191"/>
      <c r="D30" s="196">
        <v>17846501.039999999</v>
      </c>
      <c r="E30" s="196"/>
    </row>
    <row r="31" spans="2:5" x14ac:dyDescent="0.25">
      <c r="B31" s="191" t="s">
        <v>252</v>
      </c>
      <c r="C31" s="191"/>
      <c r="D31" s="196">
        <v>3950000</v>
      </c>
      <c r="E31" s="191"/>
    </row>
    <row r="32" spans="2:5" x14ac:dyDescent="0.25">
      <c r="B32" s="191" t="s">
        <v>253</v>
      </c>
      <c r="C32" s="191"/>
      <c r="D32" s="196">
        <v>63397360</v>
      </c>
      <c r="E32" s="191"/>
    </row>
    <row r="34" spans="2:5" x14ac:dyDescent="0.25">
      <c r="B34" s="191" t="s">
        <v>267</v>
      </c>
      <c r="C34" s="191"/>
      <c r="D34" s="196">
        <v>2696400</v>
      </c>
      <c r="E34" s="191"/>
    </row>
    <row r="35" spans="2:5" x14ac:dyDescent="0.25">
      <c r="B35" s="191" t="s">
        <v>268</v>
      </c>
      <c r="C35" s="191"/>
      <c r="D35" s="196">
        <v>6000000</v>
      </c>
      <c r="E35" s="191"/>
    </row>
    <row r="36" spans="2:5" x14ac:dyDescent="0.25">
      <c r="B36" s="191" t="s">
        <v>269</v>
      </c>
      <c r="C36" s="191"/>
      <c r="D36" s="196">
        <v>17771250</v>
      </c>
      <c r="E36" s="196"/>
    </row>
    <row r="37" spans="2:5" x14ac:dyDescent="0.25">
      <c r="B37" s="191" t="s">
        <v>270</v>
      </c>
      <c r="C37" s="191"/>
      <c r="D37" s="196">
        <v>26659200</v>
      </c>
      <c r="E37" s="196"/>
    </row>
    <row r="38" spans="2:5" x14ac:dyDescent="0.25">
      <c r="B38" s="194" t="s">
        <v>271</v>
      </c>
      <c r="C38" s="195"/>
      <c r="D38" s="192">
        <v>0</v>
      </c>
      <c r="E38" s="193"/>
    </row>
    <row r="39" spans="2:5" x14ac:dyDescent="0.25">
      <c r="B39" s="194" t="s">
        <v>272</v>
      </c>
      <c r="C39" s="195"/>
      <c r="D39" s="192">
        <v>22390080</v>
      </c>
      <c r="E39" s="193"/>
    </row>
    <row r="40" spans="2:5" x14ac:dyDescent="0.25">
      <c r="B40" s="194" t="s">
        <v>273</v>
      </c>
      <c r="C40" s="195"/>
      <c r="D40" s="192">
        <v>21463200</v>
      </c>
      <c r="E40" s="193"/>
    </row>
    <row r="41" spans="2:5" x14ac:dyDescent="0.25">
      <c r="B41" s="191" t="s">
        <v>274</v>
      </c>
      <c r="C41" s="191"/>
      <c r="D41" s="196">
        <v>6034000</v>
      </c>
      <c r="E41" s="191"/>
    </row>
    <row r="42" spans="2:5" x14ac:dyDescent="0.25">
      <c r="B42" s="194" t="s">
        <v>275</v>
      </c>
      <c r="C42" s="195"/>
      <c r="D42" s="192">
        <v>30193040</v>
      </c>
      <c r="E42" s="195"/>
    </row>
    <row r="43" spans="2:5" x14ac:dyDescent="0.25">
      <c r="B43" s="191" t="s">
        <v>276</v>
      </c>
      <c r="C43" s="191"/>
      <c r="D43" s="196">
        <v>8210810</v>
      </c>
      <c r="E43" s="196"/>
    </row>
    <row r="44" spans="2:5" x14ac:dyDescent="0.25">
      <c r="B44" s="191" t="s">
        <v>277</v>
      </c>
      <c r="C44" s="191"/>
      <c r="D44" s="196">
        <v>31624956</v>
      </c>
      <c r="E44" s="191"/>
    </row>
    <row r="45" spans="2:5" x14ac:dyDescent="0.25">
      <c r="B45" s="191" t="s">
        <v>278</v>
      </c>
      <c r="C45" s="191"/>
      <c r="D45" s="196">
        <v>86774630</v>
      </c>
      <c r="E45" s="191"/>
    </row>
    <row r="47" spans="2:5" x14ac:dyDescent="0.25">
      <c r="B47" s="191" t="s">
        <v>425</v>
      </c>
      <c r="C47" s="191"/>
      <c r="D47" s="196">
        <v>15530000</v>
      </c>
      <c r="E47" s="191"/>
    </row>
    <row r="48" spans="2:5" x14ac:dyDescent="0.25">
      <c r="B48" s="191" t="s">
        <v>426</v>
      </c>
      <c r="C48" s="191"/>
      <c r="D48" s="192">
        <v>66487400</v>
      </c>
      <c r="E48" s="193"/>
    </row>
    <row r="49" spans="2:5" x14ac:dyDescent="0.25">
      <c r="B49" s="191" t="s">
        <v>427</v>
      </c>
      <c r="C49" s="191"/>
      <c r="D49" s="192">
        <v>13125000</v>
      </c>
      <c r="E49" s="193"/>
    </row>
    <row r="50" spans="2:5" x14ac:dyDescent="0.25">
      <c r="B50" s="191" t="s">
        <v>428</v>
      </c>
      <c r="C50" s="191"/>
      <c r="D50" s="192">
        <v>34653443</v>
      </c>
      <c r="E50" s="193"/>
    </row>
    <row r="51" spans="2:5" x14ac:dyDescent="0.25">
      <c r="B51" s="194" t="s">
        <v>429</v>
      </c>
      <c r="C51" s="195"/>
      <c r="D51" s="192">
        <f>1822000</f>
        <v>1822000</v>
      </c>
      <c r="E51" s="193"/>
    </row>
    <row r="52" spans="2:5" x14ac:dyDescent="0.25">
      <c r="B52" s="194" t="s">
        <v>430</v>
      </c>
      <c r="C52" s="195"/>
      <c r="D52" s="192">
        <f>5050000</f>
        <v>5050000</v>
      </c>
      <c r="E52" s="193"/>
    </row>
    <row r="53" spans="2:5" x14ac:dyDescent="0.25">
      <c r="B53" s="194" t="s">
        <v>431</v>
      </c>
      <c r="C53" s="195"/>
      <c r="D53" s="192">
        <f>9090000</f>
        <v>9090000</v>
      </c>
      <c r="E53" s="193"/>
    </row>
    <row r="54" spans="2:5" x14ac:dyDescent="0.25">
      <c r="B54" s="191" t="s">
        <v>432</v>
      </c>
      <c r="C54" s="191"/>
      <c r="D54" s="192">
        <f>8410000</f>
        <v>8410000</v>
      </c>
      <c r="E54" s="193"/>
    </row>
    <row r="55" spans="2:5" x14ac:dyDescent="0.25">
      <c r="B55" s="194" t="s">
        <v>433</v>
      </c>
      <c r="C55" s="195"/>
      <c r="D55" s="192">
        <f>22650785</f>
        <v>22650785</v>
      </c>
      <c r="E55" s="193"/>
    </row>
    <row r="56" spans="2:5" x14ac:dyDescent="0.25">
      <c r="B56" s="191" t="s">
        <v>434</v>
      </c>
      <c r="C56" s="191"/>
      <c r="D56" s="192">
        <v>31762200</v>
      </c>
      <c r="E56" s="193"/>
    </row>
    <row r="57" spans="2:5" x14ac:dyDescent="0.25">
      <c r="B57" s="191" t="s">
        <v>435</v>
      </c>
      <c r="C57" s="191"/>
      <c r="D57" s="192">
        <v>125703485.04000001</v>
      </c>
      <c r="E57" s="193"/>
    </row>
    <row r="58" spans="2:5" x14ac:dyDescent="0.25">
      <c r="B58" s="191" t="s">
        <v>436</v>
      </c>
      <c r="C58" s="191"/>
      <c r="D58" s="192">
        <v>58328718</v>
      </c>
      <c r="E58" s="193"/>
    </row>
    <row r="60" spans="2:5" x14ac:dyDescent="0.25">
      <c r="B60" s="191" t="s">
        <v>647</v>
      </c>
      <c r="C60" s="191"/>
      <c r="D60" s="196">
        <v>51450649.530000001</v>
      </c>
      <c r="E60" s="191"/>
    </row>
    <row r="61" spans="2:5" x14ac:dyDescent="0.25">
      <c r="B61" s="191" t="s">
        <v>648</v>
      </c>
      <c r="C61" s="191"/>
      <c r="D61" s="192">
        <v>35189757.600000001</v>
      </c>
      <c r="E61" s="193"/>
    </row>
    <row r="62" spans="2:5" x14ac:dyDescent="0.25">
      <c r="B62" s="191" t="s">
        <v>649</v>
      </c>
      <c r="C62" s="191"/>
      <c r="D62" s="192">
        <v>21651793</v>
      </c>
      <c r="E62" s="193"/>
    </row>
    <row r="63" spans="2:5" x14ac:dyDescent="0.25">
      <c r="B63" s="191" t="s">
        <v>650</v>
      </c>
      <c r="C63" s="191"/>
      <c r="D63" s="192">
        <v>90808947.799999997</v>
      </c>
      <c r="E63" s="193"/>
    </row>
    <row r="64" spans="2:5" x14ac:dyDescent="0.25">
      <c r="B64" s="194" t="s">
        <v>651</v>
      </c>
      <c r="C64" s="195"/>
      <c r="D64" s="192">
        <v>16620000</v>
      </c>
      <c r="E64" s="193"/>
    </row>
    <row r="65" spans="2:5" x14ac:dyDescent="0.25">
      <c r="B65" s="194" t="s">
        <v>652</v>
      </c>
      <c r="C65" s="195"/>
      <c r="D65" s="192">
        <v>81618900</v>
      </c>
      <c r="E65" s="193"/>
    </row>
    <row r="66" spans="2:5" x14ac:dyDescent="0.25">
      <c r="B66" s="194" t="s">
        <v>653</v>
      </c>
      <c r="C66" s="195"/>
      <c r="D66" s="192">
        <v>35890348</v>
      </c>
      <c r="E66" s="193"/>
    </row>
    <row r="67" spans="2:5" x14ac:dyDescent="0.25">
      <c r="B67" s="191" t="s">
        <v>654</v>
      </c>
      <c r="C67" s="191"/>
      <c r="D67" s="192">
        <v>22194138.100000001</v>
      </c>
      <c r="E67" s="193"/>
    </row>
    <row r="68" spans="2:5" x14ac:dyDescent="0.25">
      <c r="B68" s="194" t="s">
        <v>655</v>
      </c>
      <c r="C68" s="195"/>
      <c r="D68" s="192">
        <v>59134864.43</v>
      </c>
      <c r="E68" s="193"/>
    </row>
    <row r="69" spans="2:5" x14ac:dyDescent="0.25">
      <c r="B69" s="191" t="s">
        <v>656</v>
      </c>
      <c r="C69" s="191"/>
      <c r="D69" s="192">
        <v>30471500</v>
      </c>
      <c r="E69" s="193"/>
    </row>
    <row r="70" spans="2:5" x14ac:dyDescent="0.25">
      <c r="B70" s="191" t="s">
        <v>657</v>
      </c>
      <c r="C70" s="191"/>
      <c r="D70" s="192">
        <v>66069478</v>
      </c>
      <c r="E70" s="193"/>
    </row>
    <row r="71" spans="2:5" x14ac:dyDescent="0.25">
      <c r="B71" s="191" t="s">
        <v>658</v>
      </c>
      <c r="C71" s="191"/>
      <c r="D71" s="192">
        <v>68280507.569999993</v>
      </c>
      <c r="E71" s="193"/>
    </row>
    <row r="73" spans="2:5" x14ac:dyDescent="0.25">
      <c r="B73" s="191" t="s">
        <v>922</v>
      </c>
      <c r="C73" s="191"/>
      <c r="D73" s="196">
        <v>4946076.96</v>
      </c>
      <c r="E73" s="191"/>
    </row>
    <row r="74" spans="2:5" x14ac:dyDescent="0.25">
      <c r="B74" s="191" t="s">
        <v>923</v>
      </c>
      <c r="C74" s="191"/>
      <c r="D74" s="192">
        <v>34516510</v>
      </c>
      <c r="E74" s="193"/>
    </row>
    <row r="75" spans="2:5" x14ac:dyDescent="0.25">
      <c r="B75" s="191" t="s">
        <v>924</v>
      </c>
      <c r="C75" s="191"/>
      <c r="D75" s="192">
        <v>33912403.200000003</v>
      </c>
      <c r="E75" s="193"/>
    </row>
    <row r="76" spans="2:5" x14ac:dyDescent="0.25">
      <c r="B76" s="191" t="s">
        <v>925</v>
      </c>
      <c r="C76" s="191"/>
      <c r="D76" s="192">
        <v>37845000</v>
      </c>
      <c r="E76" s="193"/>
    </row>
    <row r="77" spans="2:5" x14ac:dyDescent="0.25">
      <c r="B77" s="194" t="s">
        <v>926</v>
      </c>
      <c r="C77" s="195"/>
      <c r="D77" s="192">
        <v>38050000</v>
      </c>
      <c r="E77" s="193"/>
    </row>
    <row r="78" spans="2:5" x14ac:dyDescent="0.25">
      <c r="B78" s="194" t="s">
        <v>927</v>
      </c>
      <c r="C78" s="195"/>
      <c r="D78" s="192">
        <v>56586600</v>
      </c>
      <c r="E78" s="193"/>
    </row>
    <row r="79" spans="2:5" x14ac:dyDescent="0.25">
      <c r="B79" s="194" t="s">
        <v>928</v>
      </c>
      <c r="C79" s="195"/>
      <c r="D79" s="192">
        <v>30225900</v>
      </c>
      <c r="E79" s="193"/>
    </row>
    <row r="80" spans="2:5" x14ac:dyDescent="0.25">
      <c r="B80" s="191" t="s">
        <v>929</v>
      </c>
      <c r="C80" s="191"/>
      <c r="D80" s="192">
        <v>64931932</v>
      </c>
      <c r="E80" s="193"/>
    </row>
    <row r="81" spans="2:5" x14ac:dyDescent="0.25">
      <c r="B81" s="194" t="s">
        <v>930</v>
      </c>
      <c r="C81" s="195"/>
      <c r="D81" s="192">
        <v>65860285</v>
      </c>
      <c r="E81" s="193"/>
    </row>
    <row r="82" spans="2:5" x14ac:dyDescent="0.25">
      <c r="B82" s="191" t="s">
        <v>931</v>
      </c>
      <c r="C82" s="191"/>
      <c r="D82" s="192">
        <v>155663230</v>
      </c>
      <c r="E82" s="193"/>
    </row>
    <row r="83" spans="2:5" x14ac:dyDescent="0.25">
      <c r="B83" s="191" t="s">
        <v>932</v>
      </c>
      <c r="C83" s="191"/>
      <c r="D83" s="192">
        <v>141954100</v>
      </c>
      <c r="E83" s="193"/>
    </row>
    <row r="84" spans="2:5" x14ac:dyDescent="0.25">
      <c r="B84" s="191" t="s">
        <v>933</v>
      </c>
      <c r="C84" s="191"/>
      <c r="D84" s="192">
        <v>152500000</v>
      </c>
      <c r="E84" s="193"/>
    </row>
    <row r="86" spans="2:5" x14ac:dyDescent="0.25">
      <c r="B86" s="191" t="s">
        <v>1296</v>
      </c>
      <c r="C86" s="191"/>
      <c r="D86" s="196">
        <v>19550000</v>
      </c>
      <c r="E86" s="191"/>
    </row>
    <row r="87" spans="2:5" x14ac:dyDescent="0.25">
      <c r="B87" s="191" t="s">
        <v>1297</v>
      </c>
      <c r="C87" s="191"/>
      <c r="D87" s="192">
        <v>134744858</v>
      </c>
      <c r="E87" s="193"/>
    </row>
    <row r="88" spans="2:5" x14ac:dyDescent="0.25">
      <c r="B88" s="191" t="s">
        <v>1298</v>
      </c>
      <c r="C88" s="191"/>
      <c r="D88" s="192">
        <v>129903000</v>
      </c>
      <c r="E88" s="193"/>
    </row>
    <row r="89" spans="2:5" x14ac:dyDescent="0.25">
      <c r="B89" s="191" t="s">
        <v>1299</v>
      </c>
      <c r="C89" s="191"/>
      <c r="D89" s="192">
        <v>43800650</v>
      </c>
      <c r="E89" s="193"/>
    </row>
    <row r="90" spans="2:5" x14ac:dyDescent="0.25">
      <c r="B90" s="194" t="s">
        <v>1300</v>
      </c>
      <c r="C90" s="195"/>
      <c r="D90" s="192">
        <v>67859893</v>
      </c>
      <c r="E90" s="193"/>
    </row>
    <row r="91" spans="2:5" x14ac:dyDescent="0.25">
      <c r="B91" s="194" t="s">
        <v>1301</v>
      </c>
      <c r="C91" s="195"/>
      <c r="D91" s="192">
        <v>104886050</v>
      </c>
      <c r="E91" s="193"/>
    </row>
    <row r="92" spans="2:5" x14ac:dyDescent="0.25">
      <c r="B92" s="194" t="s">
        <v>1302</v>
      </c>
      <c r="C92" s="195"/>
      <c r="D92" s="192">
        <v>94535000</v>
      </c>
      <c r="E92" s="193"/>
    </row>
    <row r="93" spans="2:5" x14ac:dyDescent="0.25">
      <c r="B93" s="191" t="s">
        <v>1303</v>
      </c>
      <c r="C93" s="191"/>
      <c r="D93" s="192">
        <v>324007374</v>
      </c>
      <c r="E93" s="193"/>
    </row>
    <row r="94" spans="2:5" x14ac:dyDescent="0.25">
      <c r="B94" s="194" t="s">
        <v>1304</v>
      </c>
      <c r="C94" s="195"/>
      <c r="D94" s="192">
        <v>108290000</v>
      </c>
      <c r="E94" s="193"/>
    </row>
    <row r="95" spans="2:5" x14ac:dyDescent="0.25">
      <c r="B95" s="191" t="s">
        <v>1305</v>
      </c>
      <c r="C95" s="191"/>
      <c r="D95" s="192">
        <v>91829000</v>
      </c>
      <c r="E95" s="193"/>
    </row>
    <row r="96" spans="2:5" x14ac:dyDescent="0.25">
      <c r="B96" s="191" t="s">
        <v>1306</v>
      </c>
      <c r="C96" s="191"/>
      <c r="D96" s="192">
        <v>177554552.90000001</v>
      </c>
      <c r="E96" s="193"/>
    </row>
    <row r="97" spans="2:7" x14ac:dyDescent="0.25">
      <c r="B97" s="191" t="s">
        <v>1307</v>
      </c>
      <c r="C97" s="191"/>
      <c r="D97" s="192">
        <v>170283650</v>
      </c>
      <c r="E97" s="193"/>
    </row>
    <row r="99" spans="2:7" x14ac:dyDescent="0.25">
      <c r="B99" s="191" t="s">
        <v>1943</v>
      </c>
      <c r="C99" s="191"/>
      <c r="D99" s="196">
        <v>108675000</v>
      </c>
      <c r="E99" s="191"/>
    </row>
    <row r="100" spans="2:7" x14ac:dyDescent="0.25">
      <c r="B100" s="191" t="s">
        <v>1944</v>
      </c>
      <c r="C100" s="191"/>
      <c r="D100" s="192">
        <v>58778077.82</v>
      </c>
      <c r="E100" s="193"/>
    </row>
    <row r="101" spans="2:7" x14ac:dyDescent="0.25">
      <c r="B101" s="191" t="s">
        <v>1945</v>
      </c>
      <c r="C101" s="191"/>
      <c r="D101" s="192">
        <v>193564925</v>
      </c>
      <c r="E101" s="193"/>
    </row>
    <row r="102" spans="2:7" x14ac:dyDescent="0.25">
      <c r="B102" s="191" t="s">
        <v>1946</v>
      </c>
      <c r="C102" s="191"/>
      <c r="D102" s="192">
        <v>117060250</v>
      </c>
      <c r="E102" s="193"/>
    </row>
    <row r="103" spans="2:7" x14ac:dyDescent="0.25">
      <c r="B103" s="194" t="s">
        <v>1947</v>
      </c>
      <c r="C103" s="195"/>
      <c r="D103" s="192">
        <v>73507610</v>
      </c>
      <c r="E103" s="193"/>
    </row>
    <row r="104" spans="2:7" x14ac:dyDescent="0.25">
      <c r="B104" s="194" t="s">
        <v>1948</v>
      </c>
      <c r="C104" s="195"/>
      <c r="D104" s="192">
        <v>65338650</v>
      </c>
      <c r="E104" s="193"/>
    </row>
    <row r="105" spans="2:7" x14ac:dyDescent="0.25">
      <c r="B105" s="194" t="s">
        <v>1949</v>
      </c>
      <c r="C105" s="195"/>
      <c r="D105" s="192">
        <v>111520000</v>
      </c>
      <c r="E105" s="193"/>
    </row>
    <row r="106" spans="2:7" x14ac:dyDescent="0.25">
      <c r="B106" s="191" t="s">
        <v>1950</v>
      </c>
      <c r="C106" s="191"/>
      <c r="D106" s="192">
        <v>93014000</v>
      </c>
      <c r="E106" s="193"/>
    </row>
    <row r="107" spans="2:7" x14ac:dyDescent="0.25">
      <c r="B107" s="194" t="s">
        <v>1951</v>
      </c>
      <c r="C107" s="195"/>
      <c r="D107" s="192">
        <v>85514000</v>
      </c>
      <c r="E107" s="193"/>
      <c r="G107" s="162"/>
    </row>
    <row r="108" spans="2:7" x14ac:dyDescent="0.25">
      <c r="B108" s="191" t="s">
        <v>1952</v>
      </c>
      <c r="C108" s="191"/>
      <c r="D108" s="192">
        <v>41304000</v>
      </c>
      <c r="E108" s="193"/>
    </row>
    <row r="109" spans="2:7" x14ac:dyDescent="0.25">
      <c r="B109" s="191" t="s">
        <v>1953</v>
      </c>
      <c r="C109" s="191"/>
      <c r="D109" s="192">
        <v>93030000</v>
      </c>
      <c r="E109" s="193"/>
    </row>
    <row r="110" spans="2:7" x14ac:dyDescent="0.25">
      <c r="B110" s="191" t="s">
        <v>1954</v>
      </c>
      <c r="C110" s="191"/>
      <c r="D110" s="192">
        <v>9010000</v>
      </c>
      <c r="E110" s="193"/>
    </row>
    <row r="112" spans="2:7" x14ac:dyDescent="0.25">
      <c r="B112" s="191" t="s">
        <v>2346</v>
      </c>
      <c r="C112" s="191"/>
      <c r="D112" s="196">
        <v>5825000</v>
      </c>
      <c r="E112" s="191"/>
    </row>
    <row r="113" spans="2:7" x14ac:dyDescent="0.25">
      <c r="B113" s="191" t="s">
        <v>2347</v>
      </c>
      <c r="C113" s="191"/>
      <c r="D113" s="192">
        <v>43062167.799999997</v>
      </c>
      <c r="E113" s="193"/>
    </row>
    <row r="114" spans="2:7" x14ac:dyDescent="0.25">
      <c r="B114" s="191" t="s">
        <v>2348</v>
      </c>
      <c r="C114" s="191"/>
      <c r="D114" s="192">
        <v>42330780</v>
      </c>
      <c r="E114" s="193"/>
    </row>
    <row r="115" spans="2:7" x14ac:dyDescent="0.25">
      <c r="B115" s="191" t="s">
        <v>2349</v>
      </c>
      <c r="C115" s="191"/>
      <c r="D115" s="192">
        <v>64490000</v>
      </c>
      <c r="E115" s="193"/>
    </row>
    <row r="116" spans="2:7" x14ac:dyDescent="0.25">
      <c r="B116" s="194" t="s">
        <v>2350</v>
      </c>
      <c r="C116" s="195"/>
      <c r="D116" s="192">
        <v>43200000</v>
      </c>
      <c r="E116" s="193"/>
    </row>
    <row r="117" spans="2:7" x14ac:dyDescent="0.25">
      <c r="B117" s="194" t="s">
        <v>2351</v>
      </c>
      <c r="C117" s="195"/>
      <c r="D117" s="192">
        <v>26322000</v>
      </c>
      <c r="E117" s="193"/>
    </row>
    <row r="118" spans="2:7" x14ac:dyDescent="0.25">
      <c r="B118" s="194" t="s">
        <v>2352</v>
      </c>
      <c r="C118" s="195"/>
      <c r="D118" s="192">
        <v>43200000</v>
      </c>
      <c r="E118" s="193"/>
    </row>
    <row r="119" spans="2:7" x14ac:dyDescent="0.25">
      <c r="B119" s="191" t="s">
        <v>2353</v>
      </c>
      <c r="C119" s="191"/>
      <c r="D119" s="192">
        <v>17341520</v>
      </c>
      <c r="E119" s="193"/>
    </row>
    <row r="120" spans="2:7" x14ac:dyDescent="0.25">
      <c r="B120" s="194" t="s">
        <v>2354</v>
      </c>
      <c r="C120" s="195"/>
      <c r="D120" s="192">
        <v>36588910</v>
      </c>
      <c r="E120" s="193"/>
    </row>
    <row r="121" spans="2:7" x14ac:dyDescent="0.25">
      <c r="B121" s="191" t="s">
        <v>2355</v>
      </c>
      <c r="C121" s="191"/>
      <c r="D121" s="192">
        <v>45308789.600000001</v>
      </c>
      <c r="E121" s="193"/>
    </row>
    <row r="122" spans="2:7" x14ac:dyDescent="0.25">
      <c r="B122" s="191" t="s">
        <v>2356</v>
      </c>
      <c r="C122" s="191"/>
      <c r="D122" s="192">
        <v>25457000</v>
      </c>
      <c r="E122" s="193"/>
    </row>
    <row r="123" spans="2:7" x14ac:dyDescent="0.25">
      <c r="B123" s="191" t="s">
        <v>2357</v>
      </c>
      <c r="C123" s="191"/>
      <c r="D123" s="192">
        <v>151385200</v>
      </c>
      <c r="E123" s="193"/>
    </row>
    <row r="125" spans="2:7" x14ac:dyDescent="0.25">
      <c r="B125" s="191" t="s">
        <v>2655</v>
      </c>
      <c r="C125" s="191"/>
      <c r="D125" s="196">
        <v>33650000</v>
      </c>
      <c r="E125" s="191"/>
    </row>
    <row r="126" spans="2:7" x14ac:dyDescent="0.25">
      <c r="B126" s="191" t="s">
        <v>2656</v>
      </c>
      <c r="C126" s="191"/>
      <c r="D126" s="192">
        <v>17098500</v>
      </c>
      <c r="E126" s="193"/>
    </row>
    <row r="127" spans="2:7" x14ac:dyDescent="0.25">
      <c r="B127" s="191" t="s">
        <v>2657</v>
      </c>
      <c r="C127" s="191"/>
      <c r="D127" s="192">
        <v>47495974.590000004</v>
      </c>
      <c r="E127" s="193"/>
    </row>
    <row r="128" spans="2:7" x14ac:dyDescent="0.25">
      <c r="B128" s="191" t="s">
        <v>2658</v>
      </c>
      <c r="C128" s="191"/>
      <c r="D128" s="192">
        <v>63451128.789999999</v>
      </c>
      <c r="E128" s="193"/>
      <c r="G128" s="162"/>
    </row>
    <row r="129" spans="2:5" x14ac:dyDescent="0.25">
      <c r="B129" s="194" t="s">
        <v>2659</v>
      </c>
      <c r="C129" s="195"/>
      <c r="D129" s="192"/>
      <c r="E129" s="193"/>
    </row>
    <row r="130" spans="2:5" x14ac:dyDescent="0.25">
      <c r="B130" s="194" t="s">
        <v>2660</v>
      </c>
      <c r="C130" s="195"/>
      <c r="D130" s="192"/>
      <c r="E130" s="193"/>
    </row>
    <row r="131" spans="2:5" x14ac:dyDescent="0.25">
      <c r="B131" s="194" t="s">
        <v>2661</v>
      </c>
      <c r="C131" s="195"/>
      <c r="D131" s="192"/>
      <c r="E131" s="193"/>
    </row>
    <row r="132" spans="2:5" x14ac:dyDescent="0.25">
      <c r="B132" s="191" t="s">
        <v>2662</v>
      </c>
      <c r="C132" s="191"/>
      <c r="D132" s="192"/>
      <c r="E132" s="193"/>
    </row>
    <row r="133" spans="2:5" x14ac:dyDescent="0.25">
      <c r="B133" s="194" t="s">
        <v>2663</v>
      </c>
      <c r="C133" s="195"/>
      <c r="D133" s="192"/>
      <c r="E133" s="193"/>
    </row>
    <row r="134" spans="2:5" x14ac:dyDescent="0.25">
      <c r="B134" s="191" t="s">
        <v>2664</v>
      </c>
      <c r="C134" s="191"/>
      <c r="D134" s="192"/>
      <c r="E134" s="193"/>
    </row>
    <row r="135" spans="2:5" x14ac:dyDescent="0.25">
      <c r="B135" s="191" t="s">
        <v>2665</v>
      </c>
      <c r="C135" s="191"/>
      <c r="D135" s="192"/>
      <c r="E135" s="193"/>
    </row>
    <row r="136" spans="2:5" x14ac:dyDescent="0.25">
      <c r="B136" s="191" t="s">
        <v>2666</v>
      </c>
      <c r="C136" s="191"/>
      <c r="D136" s="192"/>
      <c r="E136" s="193"/>
    </row>
  </sheetData>
  <mergeCells count="247">
    <mergeCell ref="B135:C135"/>
    <mergeCell ref="D135:E135"/>
    <mergeCell ref="B136:C136"/>
    <mergeCell ref="D136:E136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B129:C129"/>
    <mergeCell ref="D129:E129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2026-04-30T09:15:55Z</dcterms:modified>
</cp:coreProperties>
</file>