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4\"/>
    </mc:Choice>
  </mc:AlternateContent>
  <xr:revisionPtr revIDLastSave="0" documentId="13_ncr:1_{518BAAB9-AD0A-4872-B40E-3E2A127CAA93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Реестр субъектов МСП" sheetId="1" r:id="rId1"/>
    <sheet name="Сведень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<sst xmlns="http://schemas.openxmlformats.org/spreadsheetml/2006/main" count="5514" uniqueCount="2173">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</sst>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44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362"/>
  <sheetViews>
    <sheetView tabSelected="1" topLeftCell="A1317" zoomScaleNormal="100" zoomScaleSheetLayoutView="80" zoomScalePageLayoutView="70" workbookViewId="0">
      <selection activeCell="E1335" sqref="E1335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62" t="s">
        <v>216</v>
      </c>
      <c r="D2" s="162"/>
      <c r="E2" s="162"/>
      <c r="F2" s="162"/>
      <c r="G2" s="162"/>
      <c r="H2" s="162"/>
      <c r="I2" s="162"/>
    </row>
    <row r="3" spans="1:9" ht="14.25" customHeight="1" x14ac:dyDescent="0.25"/>
    <row r="4" spans="1:9" ht="14.25" customHeight="1" x14ac:dyDescent="0.25">
      <c r="A4" s="164" t="s">
        <v>66</v>
      </c>
      <c r="B4" s="165" t="s">
        <v>7</v>
      </c>
      <c r="C4" s="166" t="s">
        <v>68</v>
      </c>
      <c r="D4" s="166"/>
      <c r="E4" s="167" t="s">
        <v>70</v>
      </c>
      <c r="F4" s="168"/>
      <c r="G4" s="168"/>
      <c r="H4" s="168"/>
      <c r="I4" s="166" t="s">
        <v>6</v>
      </c>
    </row>
    <row r="5" spans="1:9" ht="72" customHeight="1" x14ac:dyDescent="0.25">
      <c r="A5" s="164"/>
      <c r="B5" s="165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66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63" t="s">
        <v>63</v>
      </c>
      <c r="B7" s="163"/>
      <c r="C7" s="163"/>
      <c r="D7" s="163"/>
      <c r="E7" s="163"/>
      <c r="F7" s="163"/>
      <c r="G7" s="163"/>
      <c r="H7" s="163"/>
      <c r="I7" s="163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/>
      <c r="B1046" s="84"/>
      <c r="C1046" s="97"/>
      <c r="D1046" s="2"/>
      <c r="E1046" s="86"/>
      <c r="F1046" s="86"/>
      <c r="G1046" s="87"/>
      <c r="H1046" s="88"/>
      <c r="I1046" s="89"/>
    </row>
    <row r="1047" spans="1:9" x14ac:dyDescent="0.25">
      <c r="A1047" s="161"/>
      <c r="B1047" s="161"/>
      <c r="C1047" s="161"/>
      <c r="D1047" s="161"/>
      <c r="E1047" s="161"/>
      <c r="F1047" s="161"/>
      <c r="G1047" s="161"/>
      <c r="H1047" s="161"/>
      <c r="I1047" s="161"/>
    </row>
    <row r="1048" spans="1:9" x14ac:dyDescent="0.25">
      <c r="A1048" s="158" t="s">
        <v>64</v>
      </c>
      <c r="B1048" s="159"/>
      <c r="C1048" s="159"/>
      <c r="D1048" s="159"/>
      <c r="E1048" s="159"/>
      <c r="F1048" s="159"/>
      <c r="G1048" s="159"/>
      <c r="H1048" s="159"/>
      <c r="I1048" s="160"/>
    </row>
    <row r="1049" spans="1:9" x14ac:dyDescent="0.25">
      <c r="A1049" s="113" t="s">
        <v>103</v>
      </c>
      <c r="B1049" s="114">
        <v>42697</v>
      </c>
      <c r="C1049" s="115" t="s">
        <v>8</v>
      </c>
      <c r="D1049" s="116">
        <v>5717001582</v>
      </c>
      <c r="E1049" s="86" t="s">
        <v>0</v>
      </c>
      <c r="F1049" s="86" t="s">
        <v>1</v>
      </c>
      <c r="G1049" s="117">
        <v>3000000</v>
      </c>
      <c r="H1049" s="118">
        <v>43060</v>
      </c>
      <c r="I1049" s="89"/>
    </row>
    <row r="1050" spans="1:9" x14ac:dyDescent="0.25">
      <c r="A1050" s="8" t="s">
        <v>104</v>
      </c>
      <c r="B1050" s="16">
        <v>42706</v>
      </c>
      <c r="C1050" s="17" t="s">
        <v>12</v>
      </c>
      <c r="D1050" s="21">
        <v>5753046229</v>
      </c>
      <c r="E1050" s="12" t="s">
        <v>0</v>
      </c>
      <c r="F1050" s="12" t="s">
        <v>1</v>
      </c>
      <c r="G1050" s="19">
        <v>350000</v>
      </c>
      <c r="H1050" s="20">
        <v>43251</v>
      </c>
      <c r="I1050" s="15"/>
    </row>
    <row r="1051" spans="1:9" x14ac:dyDescent="0.25">
      <c r="A1051" s="8" t="s">
        <v>105</v>
      </c>
      <c r="B1051" s="16">
        <v>42731</v>
      </c>
      <c r="C1051" s="17" t="s">
        <v>15</v>
      </c>
      <c r="D1051" s="21">
        <v>5702004238</v>
      </c>
      <c r="E1051" s="12" t="s">
        <v>0</v>
      </c>
      <c r="F1051" s="12" t="s">
        <v>1</v>
      </c>
      <c r="G1051" s="19">
        <v>400000</v>
      </c>
      <c r="H1051" s="20">
        <v>43096</v>
      </c>
      <c r="I1051" s="15"/>
    </row>
    <row r="1052" spans="1:9" x14ac:dyDescent="0.25">
      <c r="A1052" s="8" t="s">
        <v>106</v>
      </c>
      <c r="B1052" s="16">
        <v>42732</v>
      </c>
      <c r="C1052" s="17" t="s">
        <v>17</v>
      </c>
      <c r="D1052" s="21">
        <v>5753062037</v>
      </c>
      <c r="E1052" s="12" t="s">
        <v>0</v>
      </c>
      <c r="F1052" s="12" t="s">
        <v>1</v>
      </c>
      <c r="G1052" s="19">
        <v>1440000</v>
      </c>
      <c r="H1052" s="20">
        <v>43462</v>
      </c>
      <c r="I1052" s="15"/>
    </row>
    <row r="1053" spans="1:9" x14ac:dyDescent="0.25">
      <c r="A1053" s="8" t="s">
        <v>107</v>
      </c>
      <c r="B1053" s="9">
        <v>42754</v>
      </c>
      <c r="C1053" s="17" t="s">
        <v>8</v>
      </c>
      <c r="D1053" s="24">
        <v>5717001582</v>
      </c>
      <c r="E1053" s="12" t="s">
        <v>0</v>
      </c>
      <c r="F1053" s="12" t="s">
        <v>1</v>
      </c>
      <c r="G1053" s="13">
        <v>3000000</v>
      </c>
      <c r="H1053" s="20">
        <v>43118</v>
      </c>
      <c r="I1053" s="15"/>
    </row>
    <row r="1054" spans="1:9" x14ac:dyDescent="0.25">
      <c r="A1054" s="8" t="s">
        <v>108</v>
      </c>
      <c r="B1054" s="16">
        <v>42765</v>
      </c>
      <c r="C1054" s="17" t="s">
        <v>21</v>
      </c>
      <c r="D1054" s="21">
        <v>5751032196</v>
      </c>
      <c r="E1054" s="12" t="s">
        <v>0</v>
      </c>
      <c r="F1054" s="12" t="s">
        <v>1</v>
      </c>
      <c r="G1054" s="13">
        <v>404000</v>
      </c>
      <c r="H1054" s="25">
        <v>43497</v>
      </c>
      <c r="I1054" s="15"/>
    </row>
    <row r="1055" spans="1:9" x14ac:dyDescent="0.25">
      <c r="A1055" s="8" t="s">
        <v>109</v>
      </c>
      <c r="B1055" s="9">
        <v>42761</v>
      </c>
      <c r="C1055" s="17" t="s">
        <v>22</v>
      </c>
      <c r="D1055" s="21">
        <v>5720015602</v>
      </c>
      <c r="E1055" s="12" t="s">
        <v>0</v>
      </c>
      <c r="F1055" s="12" t="s">
        <v>1</v>
      </c>
      <c r="G1055" s="13">
        <v>4860000</v>
      </c>
      <c r="H1055" s="20">
        <v>43110</v>
      </c>
      <c r="I1055" s="15"/>
    </row>
    <row r="1056" spans="1:9" x14ac:dyDescent="0.25">
      <c r="A1056" s="8" t="s">
        <v>110</v>
      </c>
      <c r="B1056" s="16">
        <v>42775</v>
      </c>
      <c r="C1056" s="17" t="s">
        <v>24</v>
      </c>
      <c r="D1056" s="21">
        <v>5752201217</v>
      </c>
      <c r="E1056" s="12" t="s">
        <v>0</v>
      </c>
      <c r="F1056" s="12" t="s">
        <v>1</v>
      </c>
      <c r="G1056" s="13">
        <v>750000</v>
      </c>
      <c r="H1056" s="20">
        <v>43504</v>
      </c>
      <c r="I1056" s="15"/>
    </row>
    <row r="1057" spans="1:9" x14ac:dyDescent="0.25">
      <c r="A1057" s="8" t="s">
        <v>111</v>
      </c>
      <c r="B1057" s="104">
        <v>42800</v>
      </c>
      <c r="C1057" s="22" t="s">
        <v>30</v>
      </c>
      <c r="D1057" s="23">
        <v>5711000409</v>
      </c>
      <c r="E1057" s="12" t="s">
        <v>0</v>
      </c>
      <c r="F1057" s="12" t="s">
        <v>1</v>
      </c>
      <c r="G1057" s="19">
        <v>2067250</v>
      </c>
      <c r="H1057" s="105">
        <v>43124</v>
      </c>
      <c r="I1057" s="15"/>
    </row>
    <row r="1058" spans="1:9" x14ac:dyDescent="0.25">
      <c r="A1058" s="8" t="s">
        <v>112</v>
      </c>
      <c r="B1058" s="104">
        <v>42800</v>
      </c>
      <c r="C1058" s="22" t="s">
        <v>32</v>
      </c>
      <c r="D1058" s="23">
        <v>5754200963</v>
      </c>
      <c r="E1058" s="12" t="s">
        <v>0</v>
      </c>
      <c r="F1058" s="12" t="s">
        <v>1</v>
      </c>
      <c r="G1058" s="19">
        <v>2800000</v>
      </c>
      <c r="H1058" s="105">
        <v>43171</v>
      </c>
      <c r="I1058" s="15"/>
    </row>
    <row r="1059" spans="1:9" x14ac:dyDescent="0.25">
      <c r="A1059" s="8" t="s">
        <v>113</v>
      </c>
      <c r="B1059" s="9">
        <v>42821</v>
      </c>
      <c r="C1059" s="22" t="s">
        <v>8</v>
      </c>
      <c r="D1059" s="24">
        <v>5717001582</v>
      </c>
      <c r="E1059" s="12" t="s">
        <v>0</v>
      </c>
      <c r="F1059" s="12" t="s">
        <v>1</v>
      </c>
      <c r="G1059" s="19">
        <v>1800000</v>
      </c>
      <c r="H1059" s="105">
        <v>43182</v>
      </c>
      <c r="I1059" s="15"/>
    </row>
    <row r="1060" spans="1:9" x14ac:dyDescent="0.25">
      <c r="A1060" s="8" t="s">
        <v>114</v>
      </c>
      <c r="B1060" s="9">
        <v>42821</v>
      </c>
      <c r="C1060" s="22" t="s">
        <v>36</v>
      </c>
      <c r="D1060" s="119">
        <v>5720997211</v>
      </c>
      <c r="E1060" s="12" t="s">
        <v>0</v>
      </c>
      <c r="F1060" s="12" t="s">
        <v>1</v>
      </c>
      <c r="G1060" s="19">
        <v>854871</v>
      </c>
      <c r="H1060" s="105">
        <v>43188</v>
      </c>
      <c r="I1060" s="15"/>
    </row>
    <row r="1061" spans="1:9" x14ac:dyDescent="0.25">
      <c r="A1061" s="8" t="s">
        <v>115</v>
      </c>
      <c r="B1061" s="9">
        <v>42821</v>
      </c>
      <c r="C1061" s="22" t="s">
        <v>36</v>
      </c>
      <c r="D1061" s="23">
        <v>5720997211</v>
      </c>
      <c r="E1061" s="12" t="s">
        <v>0</v>
      </c>
      <c r="F1061" s="12" t="s">
        <v>1</v>
      </c>
      <c r="G1061" s="19">
        <v>1134129</v>
      </c>
      <c r="H1061" s="105">
        <v>43660</v>
      </c>
      <c r="I1061" s="15"/>
    </row>
    <row r="1062" spans="1:9" x14ac:dyDescent="0.25">
      <c r="A1062" s="8" t="s">
        <v>116</v>
      </c>
      <c r="B1062" s="32">
        <v>42824</v>
      </c>
      <c r="C1062" s="120" t="s">
        <v>37</v>
      </c>
      <c r="D1062" s="121">
        <v>5722000760</v>
      </c>
      <c r="E1062" s="29" t="s">
        <v>0</v>
      </c>
      <c r="F1062" s="29" t="s">
        <v>1</v>
      </c>
      <c r="G1062" s="34">
        <v>3291100</v>
      </c>
      <c r="H1062" s="58">
        <v>43180</v>
      </c>
      <c r="I1062" s="15"/>
    </row>
    <row r="1063" spans="1:9" x14ac:dyDescent="0.25">
      <c r="A1063" s="8" t="s">
        <v>130</v>
      </c>
      <c r="B1063" s="36">
        <v>42888</v>
      </c>
      <c r="C1063" s="122" t="s">
        <v>122</v>
      </c>
      <c r="D1063" s="38">
        <v>5754021932</v>
      </c>
      <c r="E1063" s="12" t="s">
        <v>0</v>
      </c>
      <c r="F1063" s="12" t="s">
        <v>1</v>
      </c>
      <c r="G1063" s="13">
        <v>692605.61</v>
      </c>
      <c r="H1063" s="20">
        <v>43978</v>
      </c>
      <c r="I1063" s="27"/>
    </row>
    <row r="1064" spans="1:9" x14ac:dyDescent="0.25">
      <c r="A1064" s="8" t="s">
        <v>131</v>
      </c>
      <c r="B1064" s="32">
        <v>42900</v>
      </c>
      <c r="C1064" s="27" t="s">
        <v>56</v>
      </c>
      <c r="D1064" s="33">
        <v>5751032196</v>
      </c>
      <c r="E1064" s="29" t="s">
        <v>0</v>
      </c>
      <c r="F1064" s="29" t="s">
        <v>1</v>
      </c>
      <c r="G1064" s="34">
        <v>2893256.02</v>
      </c>
      <c r="H1064" s="35">
        <v>43266</v>
      </c>
      <c r="I1064" s="27"/>
    </row>
    <row r="1065" spans="1:9" x14ac:dyDescent="0.25">
      <c r="A1065" s="8" t="s">
        <v>117</v>
      </c>
      <c r="B1065" s="36">
        <v>42934</v>
      </c>
      <c r="C1065" s="15" t="s">
        <v>60</v>
      </c>
      <c r="D1065" s="21">
        <v>5754201195</v>
      </c>
      <c r="E1065" s="12" t="s">
        <v>0</v>
      </c>
      <c r="F1065" s="12" t="s">
        <v>1</v>
      </c>
      <c r="G1065" s="13">
        <v>2494900</v>
      </c>
      <c r="H1065" s="20">
        <v>43668</v>
      </c>
      <c r="I1065" s="27"/>
    </row>
    <row r="1066" spans="1:9" x14ac:dyDescent="0.25">
      <c r="A1066" s="8" t="s">
        <v>132</v>
      </c>
      <c r="B1066" s="36">
        <v>42968</v>
      </c>
      <c r="C1066" s="123" t="s">
        <v>118</v>
      </c>
      <c r="D1066" s="124">
        <v>5722000760</v>
      </c>
      <c r="E1066" s="12" t="s">
        <v>0</v>
      </c>
      <c r="F1066" s="12" t="s">
        <v>1</v>
      </c>
      <c r="G1066" s="13">
        <v>3317740</v>
      </c>
      <c r="H1066" s="20">
        <v>43329</v>
      </c>
      <c r="I1066" s="27"/>
    </row>
    <row r="1067" spans="1:9" x14ac:dyDescent="0.25">
      <c r="A1067" s="8" t="s">
        <v>133</v>
      </c>
      <c r="B1067" s="36">
        <v>42993</v>
      </c>
      <c r="C1067" s="123" t="s">
        <v>121</v>
      </c>
      <c r="D1067" s="124">
        <v>5752045215</v>
      </c>
      <c r="E1067" s="12" t="s">
        <v>0</v>
      </c>
      <c r="F1067" s="12" t="s">
        <v>1</v>
      </c>
      <c r="G1067" s="13">
        <v>4166500</v>
      </c>
      <c r="H1067" s="20">
        <v>43715</v>
      </c>
      <c r="I1067" s="27"/>
    </row>
    <row r="1068" spans="1:9" x14ac:dyDescent="0.25">
      <c r="A1068" s="8" t="s">
        <v>134</v>
      </c>
      <c r="B1068" s="36">
        <v>42998</v>
      </c>
      <c r="C1068" s="27" t="s">
        <v>56</v>
      </c>
      <c r="D1068" s="33">
        <v>5751032196</v>
      </c>
      <c r="E1068" s="12" t="s">
        <v>0</v>
      </c>
      <c r="F1068" s="12" t="s">
        <v>1</v>
      </c>
      <c r="G1068" s="13">
        <v>4890035.82</v>
      </c>
      <c r="H1068" s="20">
        <v>43192</v>
      </c>
      <c r="I1068" s="27"/>
    </row>
    <row r="1069" spans="1:9" x14ac:dyDescent="0.25">
      <c r="A1069" s="8" t="s">
        <v>135</v>
      </c>
      <c r="B1069" s="36">
        <v>42998</v>
      </c>
      <c r="C1069" s="123" t="s">
        <v>121</v>
      </c>
      <c r="D1069" s="124">
        <v>5752045215</v>
      </c>
      <c r="E1069" s="12" t="s">
        <v>0</v>
      </c>
      <c r="F1069" s="12" t="s">
        <v>1</v>
      </c>
      <c r="G1069" s="13">
        <v>830000</v>
      </c>
      <c r="H1069" s="20">
        <v>43715</v>
      </c>
      <c r="I1069" s="27"/>
    </row>
    <row r="1070" spans="1:9" x14ac:dyDescent="0.25">
      <c r="A1070" s="8" t="s">
        <v>136</v>
      </c>
      <c r="B1070" s="36">
        <v>43000</v>
      </c>
      <c r="C1070" s="15" t="s">
        <v>8</v>
      </c>
      <c r="D1070" s="24">
        <v>5717001582</v>
      </c>
      <c r="E1070" s="12" t="s">
        <v>0</v>
      </c>
      <c r="F1070" s="12" t="s">
        <v>1</v>
      </c>
      <c r="G1070" s="13">
        <v>6000000</v>
      </c>
      <c r="H1070" s="20">
        <v>43364</v>
      </c>
      <c r="I1070" s="15"/>
    </row>
    <row r="1071" spans="1:9" x14ac:dyDescent="0.25">
      <c r="A1071" s="8" t="s">
        <v>142</v>
      </c>
      <c r="B1071" s="36">
        <v>43018</v>
      </c>
      <c r="C1071" s="15" t="s">
        <v>145</v>
      </c>
      <c r="D1071" s="24">
        <v>5754022069</v>
      </c>
      <c r="E1071" s="29" t="s">
        <v>0</v>
      </c>
      <c r="F1071" s="29" t="s">
        <v>1</v>
      </c>
      <c r="G1071" s="45">
        <v>5000000</v>
      </c>
      <c r="H1071" s="42">
        <v>43761</v>
      </c>
      <c r="I1071" s="27"/>
    </row>
    <row r="1072" spans="1:9" ht="15.75" customHeight="1" x14ac:dyDescent="0.25">
      <c r="A1072" s="125" t="s">
        <v>158</v>
      </c>
      <c r="B1072" s="14">
        <v>43074</v>
      </c>
      <c r="C1072" s="126" t="s">
        <v>166</v>
      </c>
      <c r="D1072" s="127">
        <v>5751028560</v>
      </c>
      <c r="E1072" s="29" t="s">
        <v>0</v>
      </c>
      <c r="F1072" s="29" t="s">
        <v>1</v>
      </c>
      <c r="G1072" s="51">
        <v>1000000</v>
      </c>
      <c r="H1072" s="128">
        <v>44170</v>
      </c>
      <c r="I1072" s="53"/>
    </row>
    <row r="1073" spans="1:9" x14ac:dyDescent="0.25">
      <c r="A1073" s="8" t="s">
        <v>159</v>
      </c>
      <c r="B1073" s="36">
        <v>43074</v>
      </c>
      <c r="C1073" s="129" t="s">
        <v>162</v>
      </c>
      <c r="D1073" s="130">
        <v>5753030490</v>
      </c>
      <c r="E1073" s="131" t="s">
        <v>0</v>
      </c>
      <c r="F1073" s="131" t="s">
        <v>1</v>
      </c>
      <c r="G1073" s="132">
        <v>5500000</v>
      </c>
      <c r="H1073" s="133">
        <v>43652</v>
      </c>
      <c r="I1073" s="53"/>
    </row>
    <row r="1074" spans="1:9" x14ac:dyDescent="0.25">
      <c r="A1074" s="41" t="s">
        <v>160</v>
      </c>
      <c r="B1074" s="46">
        <v>43075</v>
      </c>
      <c r="C1074" s="134" t="s">
        <v>163</v>
      </c>
      <c r="D1074" s="135">
        <v>575300002260</v>
      </c>
      <c r="E1074" s="50" t="s">
        <v>0</v>
      </c>
      <c r="F1074" s="50" t="s">
        <v>1</v>
      </c>
      <c r="G1074" s="51">
        <v>16210000</v>
      </c>
      <c r="H1074" s="47">
        <v>44156</v>
      </c>
      <c r="I1074" s="136"/>
    </row>
    <row r="1075" spans="1:9" x14ac:dyDescent="0.25">
      <c r="A1075" s="8" t="s">
        <v>161</v>
      </c>
      <c r="B1075" s="36">
        <v>43088</v>
      </c>
      <c r="C1075" s="15" t="s">
        <v>164</v>
      </c>
      <c r="D1075" s="24">
        <v>5751035990</v>
      </c>
      <c r="E1075" s="12" t="s">
        <v>0</v>
      </c>
      <c r="F1075" s="12" t="s">
        <v>1</v>
      </c>
      <c r="G1075" s="13">
        <v>19300000</v>
      </c>
      <c r="H1075" s="20">
        <v>44190</v>
      </c>
      <c r="I1075" s="15"/>
    </row>
    <row r="1076" spans="1:9" x14ac:dyDescent="0.25">
      <c r="A1076" s="137" t="s">
        <v>169</v>
      </c>
      <c r="B1076" s="36">
        <v>43137</v>
      </c>
      <c r="C1076" s="15" t="s">
        <v>36</v>
      </c>
      <c r="D1076" s="23">
        <v>5720997211</v>
      </c>
      <c r="E1076" s="12" t="s">
        <v>0</v>
      </c>
      <c r="F1076" s="12" t="s">
        <v>1</v>
      </c>
      <c r="G1076" s="13">
        <v>308000</v>
      </c>
      <c r="H1076" s="20">
        <v>43494</v>
      </c>
      <c r="I1076" s="15"/>
    </row>
    <row r="1077" spans="1:9" x14ac:dyDescent="0.25">
      <c r="A1077" s="8" t="s">
        <v>181</v>
      </c>
      <c r="B1077" s="14">
        <v>43207</v>
      </c>
      <c r="C1077" s="126" t="s">
        <v>166</v>
      </c>
      <c r="D1077" s="24">
        <v>5751028560</v>
      </c>
      <c r="E1077" s="12" t="s">
        <v>0</v>
      </c>
      <c r="F1077" s="12" t="s">
        <v>1</v>
      </c>
      <c r="G1077" s="13">
        <v>2500000</v>
      </c>
      <c r="H1077" s="20">
        <v>44280</v>
      </c>
      <c r="I1077" s="15"/>
    </row>
    <row r="1078" spans="1:9" x14ac:dyDescent="0.25">
      <c r="A1078" s="8" t="s">
        <v>191</v>
      </c>
      <c r="B1078" s="14">
        <v>43224</v>
      </c>
      <c r="C1078" s="126" t="s">
        <v>162</v>
      </c>
      <c r="D1078" s="124">
        <v>5753030490</v>
      </c>
      <c r="E1078" s="12" t="s">
        <v>0</v>
      </c>
      <c r="F1078" s="12" t="s">
        <v>1</v>
      </c>
      <c r="G1078" s="13">
        <v>17500000</v>
      </c>
      <c r="H1078" s="20">
        <v>43920</v>
      </c>
      <c r="I1078" s="15"/>
    </row>
    <row r="1079" spans="1:9" x14ac:dyDescent="0.25">
      <c r="A1079" s="8" t="s">
        <v>192</v>
      </c>
      <c r="B1079" s="14">
        <v>43248</v>
      </c>
      <c r="C1079" s="126" t="s">
        <v>193</v>
      </c>
      <c r="D1079" s="38">
        <v>5722111823</v>
      </c>
      <c r="E1079" s="12" t="s">
        <v>0</v>
      </c>
      <c r="F1079" s="12" t="s">
        <v>1</v>
      </c>
      <c r="G1079" s="13">
        <v>2000000</v>
      </c>
      <c r="H1079" s="20">
        <v>43424</v>
      </c>
      <c r="I1079" s="15"/>
    </row>
    <row r="1080" spans="1:9" x14ac:dyDescent="0.25">
      <c r="A1080" s="8" t="s">
        <v>196</v>
      </c>
      <c r="B1080" s="14">
        <v>43255</v>
      </c>
      <c r="C1080" s="126" t="s">
        <v>197</v>
      </c>
      <c r="D1080" s="124">
        <v>5751040542</v>
      </c>
      <c r="E1080" s="12" t="s">
        <v>0</v>
      </c>
      <c r="F1080" s="12" t="s">
        <v>1</v>
      </c>
      <c r="G1080" s="13">
        <v>2950000</v>
      </c>
      <c r="H1080" s="20">
        <v>44106</v>
      </c>
      <c r="I1080" s="15"/>
    </row>
    <row r="1081" spans="1:9" x14ac:dyDescent="0.25">
      <c r="A1081" s="8" t="s">
        <v>198</v>
      </c>
      <c r="B1081" s="14">
        <v>43265</v>
      </c>
      <c r="C1081" s="126" t="s">
        <v>199</v>
      </c>
      <c r="D1081" s="38">
        <v>5722003994</v>
      </c>
      <c r="E1081" s="12" t="s">
        <v>0</v>
      </c>
      <c r="F1081" s="12" t="s">
        <v>1</v>
      </c>
      <c r="G1081" s="13">
        <v>9250000</v>
      </c>
      <c r="H1081" s="20">
        <v>45091</v>
      </c>
      <c r="I1081" s="15"/>
    </row>
    <row r="1082" spans="1:9" x14ac:dyDescent="0.25">
      <c r="A1082" s="8" t="s">
        <v>200</v>
      </c>
      <c r="B1082" s="14">
        <v>43265</v>
      </c>
      <c r="C1082" s="126" t="s">
        <v>199</v>
      </c>
      <c r="D1082" s="38">
        <v>5722003994</v>
      </c>
      <c r="E1082" s="12" t="s">
        <v>0</v>
      </c>
      <c r="F1082" s="12" t="s">
        <v>1</v>
      </c>
      <c r="G1082" s="13">
        <v>4200000</v>
      </c>
      <c r="H1082" s="20">
        <v>45091</v>
      </c>
      <c r="I1082" s="15"/>
    </row>
    <row r="1083" spans="1:9" x14ac:dyDescent="0.25">
      <c r="A1083" s="57" t="s">
        <v>206</v>
      </c>
      <c r="B1083" s="105">
        <v>43273</v>
      </c>
      <c r="C1083" s="59" t="s">
        <v>201</v>
      </c>
      <c r="D1083" s="82">
        <v>5752057274</v>
      </c>
      <c r="E1083" s="12" t="s">
        <v>0</v>
      </c>
      <c r="F1083" s="12" t="s">
        <v>1</v>
      </c>
      <c r="G1083" s="61">
        <v>1400000</v>
      </c>
      <c r="H1083" s="62">
        <v>43819</v>
      </c>
      <c r="I1083" s="15"/>
    </row>
    <row r="1084" spans="1:9" x14ac:dyDescent="0.25">
      <c r="A1084" s="64" t="s">
        <v>210</v>
      </c>
      <c r="B1084" s="58">
        <v>43298</v>
      </c>
      <c r="C1084" s="65" t="s">
        <v>201</v>
      </c>
      <c r="D1084" s="138">
        <v>5752057274</v>
      </c>
      <c r="E1084" s="29" t="s">
        <v>0</v>
      </c>
      <c r="F1084" s="29" t="s">
        <v>1</v>
      </c>
      <c r="G1084" s="139">
        <v>7500000</v>
      </c>
      <c r="H1084" s="68">
        <v>43663</v>
      </c>
      <c r="I1084" s="27"/>
    </row>
    <row r="1085" spans="1:9" x14ac:dyDescent="0.25">
      <c r="A1085" s="57" t="s">
        <v>232</v>
      </c>
      <c r="B1085" s="69">
        <v>43362</v>
      </c>
      <c r="C1085" s="22" t="s">
        <v>231</v>
      </c>
      <c r="D1085" s="140">
        <v>575301799112</v>
      </c>
      <c r="E1085" s="12" t="s">
        <v>0</v>
      </c>
      <c r="F1085" s="12" t="s">
        <v>1</v>
      </c>
      <c r="G1085" s="92">
        <v>500000</v>
      </c>
      <c r="H1085" s="77">
        <v>43726</v>
      </c>
      <c r="I1085" s="15"/>
    </row>
    <row r="1086" spans="1:9" x14ac:dyDescent="0.25">
      <c r="A1086" s="141" t="s">
        <v>237</v>
      </c>
      <c r="B1086" s="69">
        <v>43375</v>
      </c>
      <c r="C1086" s="22" t="s">
        <v>234</v>
      </c>
      <c r="D1086" s="140">
        <v>5720997211</v>
      </c>
      <c r="E1086" s="38" t="s">
        <v>0</v>
      </c>
      <c r="F1086" s="38" t="s">
        <v>1</v>
      </c>
      <c r="G1086" s="5">
        <v>703000</v>
      </c>
      <c r="H1086" s="77">
        <v>43494</v>
      </c>
      <c r="I1086" s="15"/>
    </row>
    <row r="1087" spans="1:9" x14ac:dyDescent="0.25">
      <c r="A1087" s="141" t="s">
        <v>238</v>
      </c>
      <c r="B1087" s="69">
        <v>43375</v>
      </c>
      <c r="C1087" s="22" t="s">
        <v>234</v>
      </c>
      <c r="D1087" s="140">
        <v>5720997211</v>
      </c>
      <c r="E1087" s="38" t="s">
        <v>0</v>
      </c>
      <c r="F1087" s="38" t="s">
        <v>1</v>
      </c>
      <c r="G1087" s="5">
        <v>3453000</v>
      </c>
      <c r="H1087" s="77">
        <v>43738</v>
      </c>
      <c r="I1087" s="15"/>
    </row>
    <row r="1088" spans="1:9" x14ac:dyDescent="0.25">
      <c r="A1088" s="141" t="s">
        <v>239</v>
      </c>
      <c r="B1088" s="69">
        <v>43390</v>
      </c>
      <c r="C1088" s="22" t="s">
        <v>193</v>
      </c>
      <c r="D1088" s="140">
        <v>5722111823</v>
      </c>
      <c r="E1088" s="38" t="s">
        <v>0</v>
      </c>
      <c r="F1088" s="38" t="s">
        <v>1</v>
      </c>
      <c r="G1088" s="5">
        <v>2000000</v>
      </c>
      <c r="H1088" s="77">
        <v>43754</v>
      </c>
      <c r="I1088" s="15"/>
    </row>
    <row r="1089" spans="1:9" x14ac:dyDescent="0.25">
      <c r="A1089" s="141" t="s">
        <v>240</v>
      </c>
      <c r="B1089" s="69">
        <v>43391</v>
      </c>
      <c r="C1089" s="22" t="s">
        <v>235</v>
      </c>
      <c r="D1089" s="140">
        <v>5751027037</v>
      </c>
      <c r="E1089" s="38" t="s">
        <v>0</v>
      </c>
      <c r="F1089" s="38" t="s">
        <v>1</v>
      </c>
      <c r="G1089" s="5">
        <v>3990501.04</v>
      </c>
      <c r="H1089" s="77">
        <v>44484</v>
      </c>
      <c r="I1089" s="15"/>
    </row>
    <row r="1090" spans="1:9" x14ac:dyDescent="0.25">
      <c r="A1090" s="141" t="s">
        <v>241</v>
      </c>
      <c r="B1090" s="69">
        <v>43396</v>
      </c>
      <c r="C1090" s="22" t="s">
        <v>236</v>
      </c>
      <c r="D1090" s="140">
        <v>5753024987</v>
      </c>
      <c r="E1090" s="38" t="s">
        <v>0</v>
      </c>
      <c r="F1090" s="38" t="s">
        <v>1</v>
      </c>
      <c r="G1090" s="5">
        <v>450000</v>
      </c>
      <c r="H1090" s="77">
        <v>44491</v>
      </c>
      <c r="I1090" s="15"/>
    </row>
    <row r="1091" spans="1:9" x14ac:dyDescent="0.25">
      <c r="A1091" s="141" t="s">
        <v>258</v>
      </c>
      <c r="B1091" s="69">
        <v>43441</v>
      </c>
      <c r="C1091" s="22" t="s">
        <v>259</v>
      </c>
      <c r="D1091" s="140">
        <v>5751051368</v>
      </c>
      <c r="E1091" s="38" t="s">
        <v>0</v>
      </c>
      <c r="F1091" s="38" t="s">
        <v>1</v>
      </c>
      <c r="G1091" s="5">
        <v>25000000</v>
      </c>
      <c r="H1091" s="77">
        <v>44536</v>
      </c>
      <c r="I1091" s="15"/>
    </row>
    <row r="1092" spans="1:9" x14ac:dyDescent="0.25">
      <c r="A1092" s="141" t="s">
        <v>260</v>
      </c>
      <c r="B1092" s="69">
        <v>43441</v>
      </c>
      <c r="C1092" s="22" t="s">
        <v>259</v>
      </c>
      <c r="D1092" s="140">
        <v>5751051368</v>
      </c>
      <c r="E1092" s="38" t="s">
        <v>0</v>
      </c>
      <c r="F1092" s="38" t="s">
        <v>1</v>
      </c>
      <c r="G1092" s="5">
        <v>5000000</v>
      </c>
      <c r="H1092" s="77">
        <v>44900</v>
      </c>
      <c r="I1092" s="15"/>
    </row>
    <row r="1093" spans="1:9" x14ac:dyDescent="0.25">
      <c r="A1093" s="141" t="s">
        <v>261</v>
      </c>
      <c r="B1093" s="69">
        <v>43448</v>
      </c>
      <c r="C1093" s="22" t="s">
        <v>166</v>
      </c>
      <c r="D1093" s="140">
        <v>5751028560</v>
      </c>
      <c r="E1093" s="38" t="s">
        <v>0</v>
      </c>
      <c r="F1093" s="38" t="s">
        <v>1</v>
      </c>
      <c r="G1093" s="5">
        <v>7617360</v>
      </c>
      <c r="H1093" s="77">
        <v>44541</v>
      </c>
      <c r="I1093" s="15"/>
    </row>
    <row r="1094" spans="1:9" x14ac:dyDescent="0.25">
      <c r="A1094" s="141" t="s">
        <v>264</v>
      </c>
      <c r="B1094" s="69">
        <v>43455</v>
      </c>
      <c r="C1094" s="22" t="s">
        <v>265</v>
      </c>
      <c r="D1094" s="140">
        <v>7730618829</v>
      </c>
      <c r="E1094" s="38" t="s">
        <v>0</v>
      </c>
      <c r="F1094" s="38" t="s">
        <v>1</v>
      </c>
      <c r="G1094" s="5">
        <v>2700000</v>
      </c>
      <c r="H1094" s="77">
        <v>44672</v>
      </c>
      <c r="I1094" s="15"/>
    </row>
    <row r="1095" spans="1:9" x14ac:dyDescent="0.25">
      <c r="A1095" s="141" t="s">
        <v>281</v>
      </c>
      <c r="B1095" s="69">
        <v>43490</v>
      </c>
      <c r="C1095" s="22" t="s">
        <v>282</v>
      </c>
      <c r="D1095" s="140">
        <v>575207137898</v>
      </c>
      <c r="E1095" s="38" t="s">
        <v>0</v>
      </c>
      <c r="F1095" s="38" t="s">
        <v>1</v>
      </c>
      <c r="G1095" s="5">
        <v>1946400</v>
      </c>
      <c r="H1095" s="77">
        <v>44555</v>
      </c>
      <c r="I1095" s="15"/>
    </row>
    <row r="1096" spans="1:9" x14ac:dyDescent="0.25">
      <c r="A1096" s="141" t="s">
        <v>283</v>
      </c>
      <c r="B1096" s="69">
        <v>43517</v>
      </c>
      <c r="C1096" s="22" t="s">
        <v>163</v>
      </c>
      <c r="D1096" s="140">
        <v>575300002260</v>
      </c>
      <c r="E1096" s="38" t="s">
        <v>0</v>
      </c>
      <c r="F1096" s="38" t="s">
        <v>1</v>
      </c>
      <c r="G1096" s="5">
        <v>6000000</v>
      </c>
      <c r="H1096" s="77">
        <v>44520</v>
      </c>
      <c r="I1096" s="15"/>
    </row>
    <row r="1097" spans="1:9" ht="17.25" customHeight="1" x14ac:dyDescent="0.25">
      <c r="A1097" s="141" t="s">
        <v>286</v>
      </c>
      <c r="B1097" s="69">
        <v>43543</v>
      </c>
      <c r="C1097" s="22" t="s">
        <v>287</v>
      </c>
      <c r="D1097" s="140">
        <v>5702000699</v>
      </c>
      <c r="E1097" s="38" t="s">
        <v>0</v>
      </c>
      <c r="F1097" s="38" t="s">
        <v>1</v>
      </c>
      <c r="G1097" s="5">
        <v>650000</v>
      </c>
      <c r="H1097" s="77">
        <v>44092</v>
      </c>
      <c r="I1097" s="15"/>
    </row>
    <row r="1098" spans="1:9" x14ac:dyDescent="0.25">
      <c r="A1098" s="141" t="s">
        <v>289</v>
      </c>
      <c r="B1098" s="69">
        <v>43545</v>
      </c>
      <c r="C1098" s="22" t="s">
        <v>290</v>
      </c>
      <c r="D1098" s="140">
        <v>5751035503</v>
      </c>
      <c r="E1098" s="38" t="s">
        <v>0</v>
      </c>
      <c r="F1098" s="38" t="s">
        <v>1</v>
      </c>
      <c r="G1098" s="5">
        <v>1281250</v>
      </c>
      <c r="H1098" s="77">
        <v>44638</v>
      </c>
      <c r="I1098" s="15"/>
    </row>
    <row r="1099" spans="1:9" x14ac:dyDescent="0.25">
      <c r="A1099" s="141" t="s">
        <v>291</v>
      </c>
      <c r="B1099" s="69">
        <v>43553</v>
      </c>
      <c r="C1099" s="22" t="s">
        <v>201</v>
      </c>
      <c r="D1099" s="140">
        <v>5752057274</v>
      </c>
      <c r="E1099" s="38" t="s">
        <v>0</v>
      </c>
      <c r="F1099" s="38" t="s">
        <v>1</v>
      </c>
      <c r="G1099" s="5">
        <v>10500000</v>
      </c>
      <c r="H1099" s="77">
        <v>44284</v>
      </c>
      <c r="I1099" s="15"/>
    </row>
    <row r="1100" spans="1:9" x14ac:dyDescent="0.25">
      <c r="A1100" s="141" t="s">
        <v>292</v>
      </c>
      <c r="B1100" s="69">
        <v>43556</v>
      </c>
      <c r="C1100" s="22" t="s">
        <v>56</v>
      </c>
      <c r="D1100" s="140">
        <v>5751032196</v>
      </c>
      <c r="E1100" s="38" t="s">
        <v>0</v>
      </c>
      <c r="F1100" s="38" t="s">
        <v>1</v>
      </c>
      <c r="G1100" s="5">
        <v>3500000</v>
      </c>
      <c r="H1100" s="77">
        <v>43951</v>
      </c>
      <c r="I1100" s="15"/>
    </row>
    <row r="1101" spans="1:9" x14ac:dyDescent="0.25">
      <c r="A1101" s="141" t="s">
        <v>293</v>
      </c>
      <c r="B1101" s="69">
        <v>43560</v>
      </c>
      <c r="C1101" s="22" t="s">
        <v>8</v>
      </c>
      <c r="D1101" s="140">
        <v>5717001582</v>
      </c>
      <c r="E1101" s="38" t="s">
        <v>0</v>
      </c>
      <c r="F1101" s="38" t="s">
        <v>1</v>
      </c>
      <c r="G1101" s="5">
        <v>5000000</v>
      </c>
      <c r="H1101" s="77">
        <v>43910</v>
      </c>
      <c r="I1101" s="15"/>
    </row>
    <row r="1102" spans="1:9" x14ac:dyDescent="0.25">
      <c r="A1102" s="141" t="s">
        <v>296</v>
      </c>
      <c r="B1102" s="69">
        <v>43567</v>
      </c>
      <c r="C1102" s="22" t="s">
        <v>297</v>
      </c>
      <c r="D1102" s="140">
        <v>5752053093</v>
      </c>
      <c r="E1102" s="38" t="s">
        <v>0</v>
      </c>
      <c r="F1102" s="38" t="s">
        <v>1</v>
      </c>
      <c r="G1102" s="5">
        <v>5000000</v>
      </c>
      <c r="H1102" s="77">
        <v>44239</v>
      </c>
      <c r="I1102" s="15"/>
    </row>
    <row r="1103" spans="1:9" x14ac:dyDescent="0.25">
      <c r="A1103" s="141" t="s">
        <v>298</v>
      </c>
      <c r="B1103" s="69">
        <v>43574</v>
      </c>
      <c r="C1103" s="22" t="s">
        <v>299</v>
      </c>
      <c r="D1103" s="140">
        <v>575100556046</v>
      </c>
      <c r="E1103" s="38" t="s">
        <v>0</v>
      </c>
      <c r="F1103" s="38" t="s">
        <v>1</v>
      </c>
      <c r="G1103" s="5">
        <v>5217000</v>
      </c>
      <c r="H1103" s="77">
        <v>44790</v>
      </c>
      <c r="I1103" s="15"/>
    </row>
    <row r="1104" spans="1:9" x14ac:dyDescent="0.25">
      <c r="A1104" s="141" t="s">
        <v>301</v>
      </c>
      <c r="B1104" s="69">
        <v>43579</v>
      </c>
      <c r="C1104" s="22" t="s">
        <v>8</v>
      </c>
      <c r="D1104" s="140">
        <v>5717001582</v>
      </c>
      <c r="E1104" s="38" t="s">
        <v>0</v>
      </c>
      <c r="F1104" s="38" t="s">
        <v>1</v>
      </c>
      <c r="G1104" s="5">
        <v>5000000</v>
      </c>
      <c r="H1104" s="77">
        <v>43931</v>
      </c>
      <c r="I1104" s="15"/>
    </row>
    <row r="1105" spans="1:9" x14ac:dyDescent="0.25">
      <c r="A1105" s="141" t="s">
        <v>304</v>
      </c>
      <c r="B1105" s="69">
        <v>43633</v>
      </c>
      <c r="C1105" s="22" t="s">
        <v>8</v>
      </c>
      <c r="D1105" s="140">
        <v>5717001582</v>
      </c>
      <c r="E1105" s="38" t="s">
        <v>0</v>
      </c>
      <c r="F1105" s="38" t="s">
        <v>1</v>
      </c>
      <c r="G1105" s="5">
        <v>14000000</v>
      </c>
      <c r="H1105" s="77">
        <v>45427</v>
      </c>
      <c r="I1105" s="15"/>
    </row>
    <row r="1106" spans="1:9" x14ac:dyDescent="0.25">
      <c r="A1106" s="141" t="s">
        <v>305</v>
      </c>
      <c r="B1106" s="69">
        <v>43642</v>
      </c>
      <c r="C1106" s="22" t="s">
        <v>166</v>
      </c>
      <c r="D1106" s="140">
        <v>5751028560</v>
      </c>
      <c r="E1106" s="38" t="s">
        <v>0</v>
      </c>
      <c r="F1106" s="38" t="s">
        <v>1</v>
      </c>
      <c r="G1106" s="5">
        <v>7750080</v>
      </c>
      <c r="H1106" s="77">
        <v>44701</v>
      </c>
      <c r="I1106" s="15"/>
    </row>
    <row r="1107" spans="1:9" x14ac:dyDescent="0.25">
      <c r="A1107" s="141" t="s">
        <v>310</v>
      </c>
      <c r="B1107" s="69">
        <v>43649</v>
      </c>
      <c r="C1107" s="22" t="s">
        <v>231</v>
      </c>
      <c r="D1107" s="140">
        <v>575301799112</v>
      </c>
      <c r="E1107" s="38" t="s">
        <v>0</v>
      </c>
      <c r="F1107" s="38" t="s">
        <v>1</v>
      </c>
      <c r="G1107" s="5">
        <v>600000</v>
      </c>
      <c r="H1107" s="77">
        <v>44014</v>
      </c>
      <c r="I1107" s="15"/>
    </row>
    <row r="1108" spans="1:9" x14ac:dyDescent="0.25">
      <c r="A1108" s="141" t="s">
        <v>315</v>
      </c>
      <c r="B1108" s="69">
        <v>43658</v>
      </c>
      <c r="C1108" s="22" t="s">
        <v>316</v>
      </c>
      <c r="D1108" s="140">
        <v>5753054300</v>
      </c>
      <c r="E1108" s="38" t="s">
        <v>0</v>
      </c>
      <c r="F1108" s="38" t="s">
        <v>1</v>
      </c>
      <c r="G1108" s="5">
        <v>11378000</v>
      </c>
      <c r="H1108" s="77">
        <v>43878</v>
      </c>
      <c r="I1108" s="15"/>
    </row>
    <row r="1109" spans="1:9" x14ac:dyDescent="0.25">
      <c r="A1109" s="141" t="s">
        <v>317</v>
      </c>
      <c r="B1109" s="69">
        <v>43664</v>
      </c>
      <c r="C1109" s="22" t="s">
        <v>297</v>
      </c>
      <c r="D1109" s="140">
        <v>5752053093</v>
      </c>
      <c r="E1109" s="38" t="s">
        <v>0</v>
      </c>
      <c r="F1109" s="38" t="s">
        <v>1</v>
      </c>
      <c r="G1109" s="5">
        <v>5000000</v>
      </c>
      <c r="H1109" s="77">
        <v>44393</v>
      </c>
      <c r="I1109" s="15"/>
    </row>
    <row r="1110" spans="1:9" x14ac:dyDescent="0.25">
      <c r="A1110" s="141" t="s">
        <v>321</v>
      </c>
      <c r="B1110" s="69">
        <v>43685</v>
      </c>
      <c r="C1110" s="22" t="s">
        <v>36</v>
      </c>
      <c r="D1110" s="140">
        <v>5720997211</v>
      </c>
      <c r="E1110" s="38" t="s">
        <v>0</v>
      </c>
      <c r="F1110" s="38" t="s">
        <v>1</v>
      </c>
      <c r="G1110" s="5">
        <v>2534000</v>
      </c>
      <c r="H1110" s="77">
        <v>44049</v>
      </c>
      <c r="I1110" s="15"/>
    </row>
    <row r="1111" spans="1:9" x14ac:dyDescent="0.25">
      <c r="A1111" s="141" t="s">
        <v>330</v>
      </c>
      <c r="B1111" s="69">
        <v>43719</v>
      </c>
      <c r="C1111" s="22" t="s">
        <v>36</v>
      </c>
      <c r="D1111" s="140">
        <v>5720997211</v>
      </c>
      <c r="E1111" s="38" t="s">
        <v>0</v>
      </c>
      <c r="F1111" s="38" t="s">
        <v>1</v>
      </c>
      <c r="G1111" s="5">
        <v>3620000</v>
      </c>
      <c r="H1111" s="77">
        <v>44076</v>
      </c>
      <c r="I1111" s="15"/>
    </row>
    <row r="1112" spans="1:9" x14ac:dyDescent="0.25">
      <c r="A1112" s="141" t="s">
        <v>336</v>
      </c>
      <c r="B1112" s="69">
        <v>43738</v>
      </c>
      <c r="C1112" s="22" t="s">
        <v>299</v>
      </c>
      <c r="D1112" s="140">
        <v>575100556046</v>
      </c>
      <c r="E1112" s="38" t="s">
        <v>0</v>
      </c>
      <c r="F1112" s="38" t="s">
        <v>1</v>
      </c>
      <c r="G1112" s="5">
        <v>4200000</v>
      </c>
      <c r="H1112" s="77">
        <v>46295</v>
      </c>
      <c r="I1112" s="15"/>
    </row>
    <row r="1113" spans="1:9" x14ac:dyDescent="0.25">
      <c r="A1113" s="141" t="s">
        <v>337</v>
      </c>
      <c r="B1113" s="69">
        <v>43742</v>
      </c>
      <c r="C1113" s="22" t="s">
        <v>339</v>
      </c>
      <c r="D1113" s="18">
        <v>575301142165</v>
      </c>
      <c r="E1113" s="38" t="s">
        <v>0</v>
      </c>
      <c r="F1113" s="38" t="s">
        <v>1</v>
      </c>
      <c r="G1113" s="5">
        <v>150000</v>
      </c>
      <c r="H1113" s="77">
        <v>44837</v>
      </c>
      <c r="I1113" s="15"/>
    </row>
    <row r="1114" spans="1:9" x14ac:dyDescent="0.25">
      <c r="A1114" s="141" t="s">
        <v>338</v>
      </c>
      <c r="B1114" s="69">
        <v>43742</v>
      </c>
      <c r="C1114" s="22" t="s">
        <v>339</v>
      </c>
      <c r="D1114" s="18">
        <v>575301142165</v>
      </c>
      <c r="E1114" s="38" t="s">
        <v>0</v>
      </c>
      <c r="F1114" s="38" t="s">
        <v>1</v>
      </c>
      <c r="G1114" s="5">
        <v>500000</v>
      </c>
      <c r="H1114" s="77">
        <v>44837</v>
      </c>
      <c r="I1114" s="15"/>
    </row>
    <row r="1115" spans="1:9" x14ac:dyDescent="0.25">
      <c r="A1115" s="141" t="s">
        <v>348</v>
      </c>
      <c r="B1115" s="69">
        <v>43777</v>
      </c>
      <c r="C1115" s="22" t="s">
        <v>316</v>
      </c>
      <c r="D1115" s="18">
        <v>5753054300</v>
      </c>
      <c r="E1115" s="38" t="s">
        <v>0</v>
      </c>
      <c r="F1115" s="38" t="s">
        <v>1</v>
      </c>
      <c r="G1115" s="5">
        <v>7000000</v>
      </c>
      <c r="H1115" s="77">
        <v>43825</v>
      </c>
      <c r="I1115" s="15"/>
    </row>
    <row r="1116" spans="1:9" x14ac:dyDescent="0.25">
      <c r="A1116" s="141" t="s">
        <v>349</v>
      </c>
      <c r="B1116" s="69">
        <v>43777</v>
      </c>
      <c r="C1116" s="22" t="s">
        <v>316</v>
      </c>
      <c r="D1116" s="18">
        <v>5753054300</v>
      </c>
      <c r="E1116" s="38" t="s">
        <v>0</v>
      </c>
      <c r="F1116" s="38" t="s">
        <v>1</v>
      </c>
      <c r="G1116" s="5">
        <v>7000000</v>
      </c>
      <c r="H1116" s="77">
        <v>44007</v>
      </c>
      <c r="I1116" s="15"/>
    </row>
    <row r="1117" spans="1:9" x14ac:dyDescent="0.25">
      <c r="A1117" s="141" t="s">
        <v>357</v>
      </c>
      <c r="B1117" s="69">
        <v>43784</v>
      </c>
      <c r="C1117" s="22" t="s">
        <v>358</v>
      </c>
      <c r="D1117" s="18">
        <v>5707004418</v>
      </c>
      <c r="E1117" s="38" t="s">
        <v>0</v>
      </c>
      <c r="F1117" s="38" t="s">
        <v>1</v>
      </c>
      <c r="G1117" s="5">
        <v>1235000</v>
      </c>
      <c r="H1117" s="77">
        <v>44148</v>
      </c>
      <c r="I1117" s="15"/>
    </row>
    <row r="1118" spans="1:9" x14ac:dyDescent="0.25">
      <c r="A1118" s="141" t="s">
        <v>361</v>
      </c>
      <c r="B1118" s="69">
        <v>43795</v>
      </c>
      <c r="C1118" s="22" t="s">
        <v>297</v>
      </c>
      <c r="D1118" s="140">
        <v>5752053093</v>
      </c>
      <c r="E1118" s="38" t="s">
        <v>0</v>
      </c>
      <c r="F1118" s="38" t="s">
        <v>1</v>
      </c>
      <c r="G1118" s="5">
        <v>5701006</v>
      </c>
      <c r="H1118" s="77">
        <v>44526</v>
      </c>
      <c r="I1118" s="15"/>
    </row>
    <row r="1119" spans="1:9" x14ac:dyDescent="0.25">
      <c r="A1119" s="141" t="s">
        <v>362</v>
      </c>
      <c r="B1119" s="69">
        <v>43795</v>
      </c>
      <c r="C1119" s="22" t="s">
        <v>259</v>
      </c>
      <c r="D1119" s="140">
        <v>5751051368</v>
      </c>
      <c r="E1119" s="38" t="s">
        <v>0</v>
      </c>
      <c r="F1119" s="38" t="s">
        <v>1</v>
      </c>
      <c r="G1119" s="5">
        <v>1000000</v>
      </c>
      <c r="H1119" s="77">
        <v>44888</v>
      </c>
      <c r="I1119" s="15"/>
    </row>
    <row r="1120" spans="1:9" s="142" customFormat="1" x14ac:dyDescent="0.25">
      <c r="A1120" s="15" t="s">
        <v>363</v>
      </c>
      <c r="B1120" s="20">
        <v>43795</v>
      </c>
      <c r="C1120" s="22" t="s">
        <v>259</v>
      </c>
      <c r="D1120" s="140">
        <v>5751051368</v>
      </c>
      <c r="E1120" s="38" t="s">
        <v>0</v>
      </c>
      <c r="F1120" s="38" t="s">
        <v>1</v>
      </c>
      <c r="G1120" s="13">
        <v>1000000</v>
      </c>
      <c r="H1120" s="20">
        <v>45253</v>
      </c>
      <c r="I1120" s="15"/>
    </row>
    <row r="1121" spans="1:9" s="142" customFormat="1" x14ac:dyDescent="0.25">
      <c r="A1121" s="143" t="s">
        <v>378</v>
      </c>
      <c r="B1121" s="20">
        <v>43817</v>
      </c>
      <c r="C1121" s="22" t="s">
        <v>32</v>
      </c>
      <c r="D1121" s="140">
        <v>5754200963</v>
      </c>
      <c r="E1121" s="38" t="s">
        <v>0</v>
      </c>
      <c r="F1121" s="38" t="s">
        <v>1</v>
      </c>
      <c r="G1121" s="13">
        <v>2380000</v>
      </c>
      <c r="H1121" s="20">
        <v>43846</v>
      </c>
      <c r="I1121" s="15"/>
    </row>
    <row r="1122" spans="1:9" s="142" customFormat="1" x14ac:dyDescent="0.25">
      <c r="A1122" s="15" t="s">
        <v>379</v>
      </c>
      <c r="B1122" s="20">
        <v>43819</v>
      </c>
      <c r="C1122" s="22" t="s">
        <v>163</v>
      </c>
      <c r="D1122" s="135">
        <v>575300002260</v>
      </c>
      <c r="E1122" s="38" t="s">
        <v>0</v>
      </c>
      <c r="F1122" s="38" t="s">
        <v>1</v>
      </c>
      <c r="G1122" s="13">
        <v>6000000</v>
      </c>
      <c r="H1122" s="20">
        <v>44910</v>
      </c>
      <c r="I1122" s="15"/>
    </row>
    <row r="1123" spans="1:9" s="142" customFormat="1" x14ac:dyDescent="0.25">
      <c r="A1123" s="15" t="s">
        <v>380</v>
      </c>
      <c r="B1123" s="20">
        <v>43819</v>
      </c>
      <c r="C1123" s="22" t="s">
        <v>163</v>
      </c>
      <c r="D1123" s="135">
        <v>575300002260</v>
      </c>
      <c r="E1123" s="38" t="s">
        <v>0</v>
      </c>
      <c r="F1123" s="38" t="s">
        <v>1</v>
      </c>
      <c r="G1123" s="13">
        <v>6702000</v>
      </c>
      <c r="H1123" s="20">
        <v>44520</v>
      </c>
      <c r="I1123" s="15"/>
    </row>
    <row r="1124" spans="1:9" s="142" customFormat="1" x14ac:dyDescent="0.25">
      <c r="A1124" s="15" t="s">
        <v>381</v>
      </c>
      <c r="B1124" s="20">
        <v>43822</v>
      </c>
      <c r="C1124" s="22" t="s">
        <v>382</v>
      </c>
      <c r="D1124" s="140">
        <v>5753041911</v>
      </c>
      <c r="E1124" s="38" t="s">
        <v>0</v>
      </c>
      <c r="F1124" s="38" t="s">
        <v>1</v>
      </c>
      <c r="G1124" s="13">
        <v>12300000</v>
      </c>
      <c r="H1124" s="20">
        <v>44918</v>
      </c>
      <c r="I1124" s="15"/>
    </row>
    <row r="1125" spans="1:9" s="142" customFormat="1" x14ac:dyDescent="0.25">
      <c r="A1125" s="15" t="s">
        <v>439</v>
      </c>
      <c r="B1125" s="20">
        <v>43850</v>
      </c>
      <c r="C1125" s="22" t="s">
        <v>437</v>
      </c>
      <c r="D1125" s="140">
        <v>5752202147</v>
      </c>
      <c r="E1125" s="38" t="s">
        <v>0</v>
      </c>
      <c r="F1125" s="38" t="s">
        <v>1</v>
      </c>
      <c r="G1125" s="13">
        <v>3500000</v>
      </c>
      <c r="H1125" s="20">
        <v>44939</v>
      </c>
      <c r="I1125" s="15"/>
    </row>
    <row r="1126" spans="1:9" s="142" customFormat="1" x14ac:dyDescent="0.25">
      <c r="A1126" s="15" t="s">
        <v>462</v>
      </c>
      <c r="B1126" s="20">
        <v>43881</v>
      </c>
      <c r="C1126" s="22" t="s">
        <v>463</v>
      </c>
      <c r="D1126" s="140">
        <v>5710999033</v>
      </c>
      <c r="E1126" s="38" t="s">
        <v>0</v>
      </c>
      <c r="F1126" s="38" t="s">
        <v>1</v>
      </c>
      <c r="G1126" s="13">
        <v>25000000</v>
      </c>
      <c r="H1126" s="20">
        <v>49351</v>
      </c>
      <c r="I1126" s="15"/>
    </row>
    <row r="1127" spans="1:9" s="142" customFormat="1" x14ac:dyDescent="0.25">
      <c r="A1127" s="15" t="s">
        <v>472</v>
      </c>
      <c r="B1127" s="20">
        <v>43894</v>
      </c>
      <c r="C1127" s="22" t="s">
        <v>358</v>
      </c>
      <c r="D1127" s="140">
        <v>5707004418</v>
      </c>
      <c r="E1127" s="38" t="s">
        <v>0</v>
      </c>
      <c r="F1127" s="38" t="s">
        <v>1</v>
      </c>
      <c r="G1127" s="13">
        <v>600000</v>
      </c>
      <c r="H1127" s="20">
        <v>44623</v>
      </c>
      <c r="I1127" s="15"/>
    </row>
    <row r="1128" spans="1:9" s="142" customFormat="1" x14ac:dyDescent="0.25">
      <c r="A1128" s="15" t="s">
        <v>487</v>
      </c>
      <c r="B1128" s="20">
        <v>43914</v>
      </c>
      <c r="C1128" s="22" t="s">
        <v>488</v>
      </c>
      <c r="D1128" s="140">
        <v>575120000700</v>
      </c>
      <c r="E1128" s="38" t="s">
        <v>0</v>
      </c>
      <c r="F1128" s="38" t="s">
        <v>1</v>
      </c>
      <c r="G1128" s="13">
        <v>5100000</v>
      </c>
      <c r="H1128" s="20">
        <v>45129</v>
      </c>
      <c r="I1128" s="15"/>
    </row>
    <row r="1129" spans="1:9" s="142" customFormat="1" x14ac:dyDescent="0.25">
      <c r="A1129" s="15" t="s">
        <v>491</v>
      </c>
      <c r="B1129" s="20">
        <v>43923</v>
      </c>
      <c r="C1129" s="22" t="s">
        <v>56</v>
      </c>
      <c r="D1129" s="140">
        <v>5751032196</v>
      </c>
      <c r="E1129" s="38" t="s">
        <v>0</v>
      </c>
      <c r="F1129" s="38" t="s">
        <v>1</v>
      </c>
      <c r="G1129" s="13">
        <v>3500000</v>
      </c>
      <c r="H1129" s="20">
        <v>44316</v>
      </c>
      <c r="I1129" s="15"/>
    </row>
    <row r="1130" spans="1:9" s="142" customFormat="1" x14ac:dyDescent="0.25">
      <c r="A1130" s="15" t="s">
        <v>492</v>
      </c>
      <c r="B1130" s="20">
        <v>43928</v>
      </c>
      <c r="C1130" s="22" t="s">
        <v>163</v>
      </c>
      <c r="D1130" s="135">
        <v>575300002260</v>
      </c>
      <c r="E1130" s="38" t="s">
        <v>0</v>
      </c>
      <c r="F1130" s="38" t="s">
        <v>1</v>
      </c>
      <c r="G1130" s="13">
        <v>2807150</v>
      </c>
      <c r="H1130" s="20">
        <v>45022</v>
      </c>
      <c r="I1130" s="15"/>
    </row>
    <row r="1131" spans="1:9" s="142" customFormat="1" x14ac:dyDescent="0.25">
      <c r="A1131" s="15" t="s">
        <v>497</v>
      </c>
      <c r="B1131" s="20">
        <v>43944</v>
      </c>
      <c r="C1131" s="22" t="s">
        <v>498</v>
      </c>
      <c r="D1131" s="24">
        <v>5714005927</v>
      </c>
      <c r="E1131" s="38" t="s">
        <v>0</v>
      </c>
      <c r="F1131" s="38" t="s">
        <v>1</v>
      </c>
      <c r="G1131" s="13">
        <v>16710293</v>
      </c>
      <c r="H1131" s="20">
        <v>45023</v>
      </c>
      <c r="I1131" s="15"/>
    </row>
    <row r="1132" spans="1:9" s="142" customFormat="1" x14ac:dyDescent="0.25">
      <c r="A1132" s="15" t="s">
        <v>499</v>
      </c>
      <c r="B1132" s="20">
        <v>43945</v>
      </c>
      <c r="C1132" s="22" t="s">
        <v>316</v>
      </c>
      <c r="D1132" s="24">
        <v>5753051300</v>
      </c>
      <c r="E1132" s="38" t="s">
        <v>0</v>
      </c>
      <c r="F1132" s="38" t="s">
        <v>1</v>
      </c>
      <c r="G1132" s="13">
        <v>961000</v>
      </c>
      <c r="H1132" s="20">
        <v>44309</v>
      </c>
      <c r="I1132" s="15"/>
    </row>
    <row r="1133" spans="1:9" x14ac:dyDescent="0.25">
      <c r="A1133" s="15" t="s">
        <v>502</v>
      </c>
      <c r="B1133" s="20">
        <v>43948</v>
      </c>
      <c r="C1133" s="22" t="s">
        <v>51</v>
      </c>
      <c r="D1133" s="140">
        <v>570401269350</v>
      </c>
      <c r="E1133" s="38" t="s">
        <v>0</v>
      </c>
      <c r="F1133" s="38" t="s">
        <v>1</v>
      </c>
      <c r="G1133" s="13">
        <v>7600000</v>
      </c>
      <c r="H1133" s="20">
        <v>44280</v>
      </c>
      <c r="I1133" s="15"/>
    </row>
    <row r="1134" spans="1:9" x14ac:dyDescent="0.25">
      <c r="A1134" s="15" t="s">
        <v>512</v>
      </c>
      <c r="B1134" s="20">
        <v>43980</v>
      </c>
      <c r="C1134" s="22" t="s">
        <v>513</v>
      </c>
      <c r="D1134" s="140">
        <v>5752050744</v>
      </c>
      <c r="E1134" s="38" t="s">
        <v>0</v>
      </c>
      <c r="F1134" s="38" t="s">
        <v>1</v>
      </c>
      <c r="G1134" s="13">
        <v>100000</v>
      </c>
      <c r="H1134" s="20">
        <v>44547</v>
      </c>
      <c r="I1134" s="15"/>
    </row>
    <row r="1135" spans="1:9" x14ac:dyDescent="0.25">
      <c r="A1135" s="15" t="s">
        <v>519</v>
      </c>
      <c r="B1135" s="20">
        <v>44004</v>
      </c>
      <c r="C1135" s="22" t="s">
        <v>520</v>
      </c>
      <c r="D1135" s="140">
        <v>5753024987</v>
      </c>
      <c r="E1135" s="38" t="s">
        <v>0</v>
      </c>
      <c r="F1135" s="38" t="s">
        <v>1</v>
      </c>
      <c r="G1135" s="13">
        <v>500000</v>
      </c>
      <c r="H1135" s="20">
        <v>44368</v>
      </c>
      <c r="I1135" s="15"/>
    </row>
    <row r="1136" spans="1:9" x14ac:dyDescent="0.25">
      <c r="A1136" s="15" t="s">
        <v>533</v>
      </c>
      <c r="B1136" s="20">
        <v>44042</v>
      </c>
      <c r="C1136" s="22" t="s">
        <v>231</v>
      </c>
      <c r="D1136" s="140">
        <v>575301799112</v>
      </c>
      <c r="E1136" s="38" t="s">
        <v>0</v>
      </c>
      <c r="F1136" s="38" t="s">
        <v>1</v>
      </c>
      <c r="G1136" s="13">
        <v>600000</v>
      </c>
      <c r="H1136" s="20">
        <v>44406</v>
      </c>
      <c r="I1136" s="15"/>
    </row>
    <row r="1137" spans="1:9" x14ac:dyDescent="0.25">
      <c r="A1137" s="15" t="s">
        <v>542</v>
      </c>
      <c r="B1137" s="20">
        <v>44075</v>
      </c>
      <c r="C1137" s="22" t="s">
        <v>543</v>
      </c>
      <c r="D1137" s="140">
        <v>575400527529</v>
      </c>
      <c r="E1137" s="38" t="s">
        <v>0</v>
      </c>
      <c r="F1137" s="38" t="s">
        <v>1</v>
      </c>
      <c r="G1137" s="13">
        <v>1603000</v>
      </c>
      <c r="H1137" s="20">
        <v>45894</v>
      </c>
      <c r="I1137" s="15"/>
    </row>
    <row r="1138" spans="1:9" x14ac:dyDescent="0.25">
      <c r="A1138" s="15" t="s">
        <v>546</v>
      </c>
      <c r="B1138" s="20">
        <v>44077</v>
      </c>
      <c r="C1138" s="22" t="s">
        <v>547</v>
      </c>
      <c r="D1138" s="140">
        <v>575200024969</v>
      </c>
      <c r="E1138" s="38" t="s">
        <v>0</v>
      </c>
      <c r="F1138" s="38" t="s">
        <v>1</v>
      </c>
      <c r="G1138" s="13">
        <v>4200000</v>
      </c>
      <c r="H1138" s="20">
        <v>45167</v>
      </c>
      <c r="I1138" s="15"/>
    </row>
    <row r="1139" spans="1:9" x14ac:dyDescent="0.25">
      <c r="A1139" s="15" t="s">
        <v>560</v>
      </c>
      <c r="B1139" s="20">
        <v>44113</v>
      </c>
      <c r="C1139" s="22" t="s">
        <v>563</v>
      </c>
      <c r="D1139" s="140">
        <v>5704005491</v>
      </c>
      <c r="E1139" s="38" t="s">
        <v>0</v>
      </c>
      <c r="F1139" s="38" t="s">
        <v>1</v>
      </c>
      <c r="G1139" s="13">
        <v>1450000</v>
      </c>
      <c r="H1139" s="20">
        <v>44659</v>
      </c>
      <c r="I1139" s="15"/>
    </row>
    <row r="1140" spans="1:9" x14ac:dyDescent="0.25">
      <c r="A1140" s="15" t="s">
        <v>561</v>
      </c>
      <c r="B1140" s="20">
        <v>44116</v>
      </c>
      <c r="C1140" s="22" t="s">
        <v>562</v>
      </c>
      <c r="D1140" s="140">
        <v>5751200108</v>
      </c>
      <c r="E1140" s="38" t="s">
        <v>0</v>
      </c>
      <c r="F1140" s="38" t="s">
        <v>1</v>
      </c>
      <c r="G1140" s="13">
        <v>7000000</v>
      </c>
      <c r="H1140" s="20">
        <v>45210</v>
      </c>
      <c r="I1140" s="15"/>
    </row>
    <row r="1141" spans="1:9" x14ac:dyDescent="0.25">
      <c r="A1141" s="15" t="s">
        <v>580</v>
      </c>
      <c r="B1141" s="20">
        <v>44132</v>
      </c>
      <c r="C1141" s="22" t="s">
        <v>231</v>
      </c>
      <c r="D1141" s="140">
        <v>575301799112</v>
      </c>
      <c r="E1141" s="38" t="s">
        <v>0</v>
      </c>
      <c r="F1141" s="38" t="s">
        <v>1</v>
      </c>
      <c r="G1141" s="13">
        <v>700000</v>
      </c>
      <c r="H1141" s="20">
        <v>44496</v>
      </c>
      <c r="I1141" s="15"/>
    </row>
    <row r="1142" spans="1:9" x14ac:dyDescent="0.25">
      <c r="A1142" s="15" t="s">
        <v>596</v>
      </c>
      <c r="B1142" s="20">
        <v>44140</v>
      </c>
      <c r="C1142" s="22" t="s">
        <v>597</v>
      </c>
      <c r="D1142" s="140">
        <v>7726749787</v>
      </c>
      <c r="E1142" s="38" t="s">
        <v>0</v>
      </c>
      <c r="F1142" s="38" t="s">
        <v>1</v>
      </c>
      <c r="G1142" s="13">
        <v>22500000</v>
      </c>
      <c r="H1142" s="20">
        <v>45229</v>
      </c>
      <c r="I1142" s="15"/>
    </row>
    <row r="1143" spans="1:9" x14ac:dyDescent="0.25">
      <c r="A1143" s="15" t="s">
        <v>598</v>
      </c>
      <c r="B1143" s="20">
        <v>44146</v>
      </c>
      <c r="C1143" s="22" t="s">
        <v>599</v>
      </c>
      <c r="D1143" s="140">
        <v>5752034929</v>
      </c>
      <c r="E1143" s="38" t="s">
        <v>0</v>
      </c>
      <c r="F1143" s="38" t="s">
        <v>1</v>
      </c>
      <c r="G1143" s="13">
        <v>1650000</v>
      </c>
      <c r="H1143" s="20">
        <v>44691</v>
      </c>
      <c r="I1143" s="15"/>
    </row>
    <row r="1144" spans="1:9" x14ac:dyDescent="0.25">
      <c r="A1144" s="15" t="s">
        <v>603</v>
      </c>
      <c r="B1144" s="20">
        <v>44152</v>
      </c>
      <c r="C1144" s="22" t="s">
        <v>604</v>
      </c>
      <c r="D1144" s="140">
        <v>5752053093</v>
      </c>
      <c r="E1144" s="38" t="s">
        <v>0</v>
      </c>
      <c r="F1144" s="38" t="s">
        <v>1</v>
      </c>
      <c r="G1144" s="13">
        <v>15000000</v>
      </c>
      <c r="H1144" s="20">
        <v>44882</v>
      </c>
      <c r="I1144" s="15"/>
    </row>
    <row r="1145" spans="1:9" x14ac:dyDescent="0.25">
      <c r="A1145" s="15" t="s">
        <v>605</v>
      </c>
      <c r="B1145" s="20">
        <v>44152</v>
      </c>
      <c r="C1145" s="22" t="s">
        <v>604</v>
      </c>
      <c r="D1145" s="140">
        <v>5752053093</v>
      </c>
      <c r="E1145" s="38" t="s">
        <v>0</v>
      </c>
      <c r="F1145" s="38" t="s">
        <v>1</v>
      </c>
      <c r="G1145" s="13">
        <v>15000000</v>
      </c>
      <c r="H1145" s="20">
        <v>44882</v>
      </c>
      <c r="I1145" s="15"/>
    </row>
    <row r="1146" spans="1:9" x14ac:dyDescent="0.25">
      <c r="A1146" s="15" t="s">
        <v>610</v>
      </c>
      <c r="B1146" s="20">
        <v>44154</v>
      </c>
      <c r="C1146" s="22" t="s">
        <v>611</v>
      </c>
      <c r="D1146" s="140">
        <v>5720010749</v>
      </c>
      <c r="E1146" s="38" t="s">
        <v>0</v>
      </c>
      <c r="F1146" s="38" t="s">
        <v>1</v>
      </c>
      <c r="G1146" s="13">
        <v>5204000</v>
      </c>
      <c r="H1146" s="20">
        <v>44518</v>
      </c>
      <c r="I1146" s="15"/>
    </row>
    <row r="1147" spans="1:9" x14ac:dyDescent="0.25">
      <c r="A1147" s="15" t="s">
        <v>612</v>
      </c>
      <c r="B1147" s="20">
        <v>44158</v>
      </c>
      <c r="C1147" s="22" t="s">
        <v>597</v>
      </c>
      <c r="D1147" s="140">
        <v>7726749787</v>
      </c>
      <c r="E1147" s="38" t="s">
        <v>0</v>
      </c>
      <c r="F1147" s="38" t="s">
        <v>1</v>
      </c>
      <c r="G1147" s="13">
        <v>22500000</v>
      </c>
      <c r="H1147" s="20">
        <v>45253</v>
      </c>
      <c r="I1147" s="15"/>
    </row>
    <row r="1148" spans="1:9" x14ac:dyDescent="0.25">
      <c r="A1148" s="15" t="s">
        <v>615</v>
      </c>
      <c r="B1148" s="20">
        <v>44161</v>
      </c>
      <c r="C1148" s="22" t="s">
        <v>616</v>
      </c>
      <c r="D1148" s="140">
        <v>7719817651</v>
      </c>
      <c r="E1148" s="38" t="s">
        <v>0</v>
      </c>
      <c r="F1148" s="38" t="s">
        <v>1</v>
      </c>
      <c r="G1148" s="13">
        <v>22500000</v>
      </c>
      <c r="H1148" s="20">
        <v>44890</v>
      </c>
      <c r="I1148" s="15"/>
    </row>
    <row r="1149" spans="1:9" x14ac:dyDescent="0.25">
      <c r="A1149" s="15" t="s">
        <v>629</v>
      </c>
      <c r="B1149" s="20">
        <v>44182</v>
      </c>
      <c r="C1149" s="22" t="s">
        <v>630</v>
      </c>
      <c r="D1149" s="140">
        <v>5720021645</v>
      </c>
      <c r="E1149" s="38" t="s">
        <v>0</v>
      </c>
      <c r="F1149" s="38" t="s">
        <v>1</v>
      </c>
      <c r="G1149" s="13">
        <v>25000000</v>
      </c>
      <c r="H1149" s="20">
        <v>44423</v>
      </c>
      <c r="I1149" s="15"/>
    </row>
    <row r="1150" spans="1:9" x14ac:dyDescent="0.25">
      <c r="A1150" s="15" t="s">
        <v>636</v>
      </c>
      <c r="B1150" s="20">
        <v>44187</v>
      </c>
      <c r="C1150" s="22" t="s">
        <v>520</v>
      </c>
      <c r="D1150" s="140">
        <v>5753024987</v>
      </c>
      <c r="E1150" s="38" t="s">
        <v>0</v>
      </c>
      <c r="F1150" s="38" t="s">
        <v>1</v>
      </c>
      <c r="G1150" s="13">
        <v>1000000</v>
      </c>
      <c r="H1150" s="20">
        <v>44916</v>
      </c>
      <c r="I1150" s="15"/>
    </row>
    <row r="1151" spans="1:9" x14ac:dyDescent="0.25">
      <c r="A1151" s="15" t="s">
        <v>643</v>
      </c>
      <c r="B1151" s="20">
        <v>44194</v>
      </c>
      <c r="C1151" s="22" t="s">
        <v>56</v>
      </c>
      <c r="D1151" s="140">
        <v>5751032196</v>
      </c>
      <c r="E1151" s="38" t="s">
        <v>0</v>
      </c>
      <c r="F1151" s="38" t="s">
        <v>1</v>
      </c>
      <c r="G1151" s="13">
        <v>3500000</v>
      </c>
      <c r="H1151" s="20">
        <v>44681</v>
      </c>
      <c r="I1151" s="15"/>
    </row>
    <row r="1152" spans="1:9" x14ac:dyDescent="0.25">
      <c r="A1152" s="15" t="s">
        <v>659</v>
      </c>
      <c r="B1152" s="20">
        <v>44221</v>
      </c>
      <c r="C1152" s="22" t="s">
        <v>562</v>
      </c>
      <c r="D1152" s="140">
        <v>5751200108</v>
      </c>
      <c r="E1152" s="38" t="s">
        <v>0</v>
      </c>
      <c r="F1152" s="38" t="s">
        <v>1</v>
      </c>
      <c r="G1152" s="13">
        <v>9449849.6300000008</v>
      </c>
      <c r="H1152" s="20">
        <v>44560</v>
      </c>
      <c r="I1152" s="15"/>
    </row>
    <row r="1153" spans="1:9" x14ac:dyDescent="0.25">
      <c r="A1153" s="15" t="s">
        <v>681</v>
      </c>
      <c r="B1153" s="20">
        <v>44252</v>
      </c>
      <c r="C1153" s="22" t="s">
        <v>682</v>
      </c>
      <c r="D1153" s="140">
        <v>5754008522</v>
      </c>
      <c r="E1153" s="38" t="s">
        <v>0</v>
      </c>
      <c r="F1153" s="38" t="s">
        <v>1</v>
      </c>
      <c r="G1153" s="13">
        <v>11400000</v>
      </c>
      <c r="H1153" s="20">
        <v>46077</v>
      </c>
      <c r="I1153" s="15"/>
    </row>
    <row r="1154" spans="1:9" x14ac:dyDescent="0.25">
      <c r="A1154" s="15" t="s">
        <v>687</v>
      </c>
      <c r="B1154" s="20">
        <v>44259</v>
      </c>
      <c r="C1154" s="22" t="s">
        <v>688</v>
      </c>
      <c r="D1154" s="140">
        <v>5752042366</v>
      </c>
      <c r="E1154" s="38" t="s">
        <v>0</v>
      </c>
      <c r="F1154" s="38" t="s">
        <v>1</v>
      </c>
      <c r="G1154" s="13">
        <v>1000000</v>
      </c>
      <c r="H1154" s="20">
        <v>44806</v>
      </c>
      <c r="I1154" s="15"/>
    </row>
    <row r="1155" spans="1:9" x14ac:dyDescent="0.25">
      <c r="A1155" s="15" t="s">
        <v>690</v>
      </c>
      <c r="B1155" s="20">
        <v>44260</v>
      </c>
      <c r="C1155" s="22" t="s">
        <v>163</v>
      </c>
      <c r="D1155" s="140">
        <v>575300002260</v>
      </c>
      <c r="E1155" s="38" t="s">
        <v>0</v>
      </c>
      <c r="F1155" s="38" t="s">
        <v>1</v>
      </c>
      <c r="G1155" s="13">
        <v>6800000</v>
      </c>
      <c r="H1155" s="20">
        <v>45356</v>
      </c>
      <c r="I1155" s="15"/>
    </row>
    <row r="1156" spans="1:9" x14ac:dyDescent="0.25">
      <c r="A1156" s="15" t="s">
        <v>722</v>
      </c>
      <c r="B1156" s="20">
        <v>44294</v>
      </c>
      <c r="C1156" s="22" t="s">
        <v>630</v>
      </c>
      <c r="D1156" s="140">
        <v>5720021645</v>
      </c>
      <c r="E1156" s="38" t="s">
        <v>0</v>
      </c>
      <c r="F1156" s="38" t="s">
        <v>1</v>
      </c>
      <c r="G1156" s="13">
        <v>5300000</v>
      </c>
      <c r="H1156" s="20">
        <v>44438</v>
      </c>
      <c r="I1156" s="15"/>
    </row>
    <row r="1157" spans="1:9" x14ac:dyDescent="0.25">
      <c r="A1157" s="15" t="s">
        <v>723</v>
      </c>
      <c r="B1157" s="20">
        <v>44295</v>
      </c>
      <c r="C1157" s="22" t="s">
        <v>51</v>
      </c>
      <c r="D1157" s="140">
        <v>570401269350</v>
      </c>
      <c r="E1157" s="38" t="s">
        <v>0</v>
      </c>
      <c r="F1157" s="38" t="s">
        <v>1</v>
      </c>
      <c r="G1157" s="13">
        <v>15000000</v>
      </c>
      <c r="H1157" s="20">
        <v>44645</v>
      </c>
      <c r="I1157" s="15"/>
    </row>
    <row r="1158" spans="1:9" x14ac:dyDescent="0.25">
      <c r="A1158" s="15" t="s">
        <v>728</v>
      </c>
      <c r="B1158" s="20">
        <v>44305</v>
      </c>
      <c r="C1158" s="22" t="s">
        <v>562</v>
      </c>
      <c r="D1158" s="140">
        <v>5751200108</v>
      </c>
      <c r="E1158" s="38" t="s">
        <v>0</v>
      </c>
      <c r="F1158" s="38" t="s">
        <v>1</v>
      </c>
      <c r="G1158" s="13">
        <v>3070808.6</v>
      </c>
      <c r="H1158" s="20">
        <v>44487</v>
      </c>
      <c r="I1158" s="15"/>
    </row>
    <row r="1159" spans="1:9" x14ac:dyDescent="0.25">
      <c r="A1159" s="15" t="s">
        <v>733</v>
      </c>
      <c r="B1159" s="20">
        <v>44308</v>
      </c>
      <c r="C1159" s="22" t="s">
        <v>597</v>
      </c>
      <c r="D1159" s="140">
        <v>7726749787</v>
      </c>
      <c r="E1159" s="38" t="s">
        <v>0</v>
      </c>
      <c r="F1159" s="38" t="s">
        <v>1</v>
      </c>
      <c r="G1159" s="13">
        <v>4642000</v>
      </c>
      <c r="H1159" s="20">
        <v>45501</v>
      </c>
      <c r="I1159" s="15"/>
    </row>
    <row r="1160" spans="1:9" x14ac:dyDescent="0.25">
      <c r="A1160" s="15" t="s">
        <v>731</v>
      </c>
      <c r="B1160" s="20">
        <v>44312</v>
      </c>
      <c r="C1160" s="22" t="s">
        <v>732</v>
      </c>
      <c r="D1160" s="140">
        <v>5707004418</v>
      </c>
      <c r="E1160" s="38" t="s">
        <v>0</v>
      </c>
      <c r="F1160" s="38" t="s">
        <v>1</v>
      </c>
      <c r="G1160" s="13">
        <v>1200000</v>
      </c>
      <c r="H1160" s="20">
        <v>44859</v>
      </c>
      <c r="I1160" s="15"/>
    </row>
    <row r="1161" spans="1:9" x14ac:dyDescent="0.25">
      <c r="A1161" s="15" t="s">
        <v>745</v>
      </c>
      <c r="B1161" s="20">
        <v>44321</v>
      </c>
      <c r="C1161" s="22" t="s">
        <v>744</v>
      </c>
      <c r="D1161" s="140">
        <v>5751029355</v>
      </c>
      <c r="E1161" s="38" t="s">
        <v>0</v>
      </c>
      <c r="F1161" s="38" t="s">
        <v>1</v>
      </c>
      <c r="G1161" s="13">
        <v>1000000</v>
      </c>
      <c r="H1161" s="20">
        <v>47005</v>
      </c>
      <c r="I1161" s="15"/>
    </row>
    <row r="1162" spans="1:9" x14ac:dyDescent="0.25">
      <c r="A1162" s="15" t="s">
        <v>760</v>
      </c>
      <c r="B1162" s="20">
        <v>44337</v>
      </c>
      <c r="C1162" s="22" t="s">
        <v>597</v>
      </c>
      <c r="D1162" s="140">
        <v>7726749787</v>
      </c>
      <c r="E1162" s="38" t="s">
        <v>0</v>
      </c>
      <c r="F1162" s="38" t="s">
        <v>1</v>
      </c>
      <c r="G1162" s="13">
        <v>6000000</v>
      </c>
      <c r="H1162" s="20">
        <v>45408</v>
      </c>
      <c r="I1162" s="15"/>
    </row>
    <row r="1163" spans="1:9" x14ac:dyDescent="0.25">
      <c r="A1163" s="15" t="s">
        <v>758</v>
      </c>
      <c r="B1163" s="20">
        <v>44342</v>
      </c>
      <c r="C1163" s="22" t="s">
        <v>562</v>
      </c>
      <c r="D1163" s="140">
        <v>5751200108</v>
      </c>
      <c r="E1163" s="38" t="s">
        <v>0</v>
      </c>
      <c r="F1163" s="38" t="s">
        <v>1</v>
      </c>
      <c r="G1163" s="13">
        <v>5000000</v>
      </c>
      <c r="H1163" s="20">
        <v>44890</v>
      </c>
      <c r="I1163" s="15"/>
    </row>
    <row r="1164" spans="1:9" x14ac:dyDescent="0.25">
      <c r="A1164" s="15" t="s">
        <v>759</v>
      </c>
      <c r="B1164" s="20">
        <v>44348</v>
      </c>
      <c r="C1164" s="22" t="s">
        <v>754</v>
      </c>
      <c r="D1164" s="140">
        <v>5751027710</v>
      </c>
      <c r="E1164" s="38" t="s">
        <v>0</v>
      </c>
      <c r="F1164" s="38" t="s">
        <v>1</v>
      </c>
      <c r="G1164" s="13">
        <v>5827000</v>
      </c>
      <c r="H1164" s="20">
        <v>45444</v>
      </c>
      <c r="I1164" s="15"/>
    </row>
    <row r="1165" spans="1:9" x14ac:dyDescent="0.25">
      <c r="A1165" s="15" t="s">
        <v>761</v>
      </c>
      <c r="B1165" s="20">
        <v>44351</v>
      </c>
      <c r="C1165" s="22" t="s">
        <v>597</v>
      </c>
      <c r="D1165" s="140">
        <v>7726749787</v>
      </c>
      <c r="E1165" s="38" t="s">
        <v>0</v>
      </c>
      <c r="F1165" s="38" t="s">
        <v>1</v>
      </c>
      <c r="G1165" s="13">
        <v>7000000</v>
      </c>
      <c r="H1165" s="20">
        <v>45528</v>
      </c>
      <c r="I1165" s="15"/>
    </row>
    <row r="1166" spans="1:9" x14ac:dyDescent="0.25">
      <c r="A1166" s="15" t="s">
        <v>762</v>
      </c>
      <c r="B1166" s="20">
        <v>44362</v>
      </c>
      <c r="C1166" s="22" t="s">
        <v>163</v>
      </c>
      <c r="D1166" s="140">
        <v>575300002260</v>
      </c>
      <c r="E1166" s="38" t="s">
        <v>0</v>
      </c>
      <c r="F1166" s="38" t="s">
        <v>1</v>
      </c>
      <c r="G1166" s="13">
        <v>6000000</v>
      </c>
      <c r="H1166" s="20">
        <v>45427</v>
      </c>
      <c r="I1166" s="15"/>
    </row>
    <row r="1167" spans="1:9" x14ac:dyDescent="0.25">
      <c r="A1167" s="15" t="s">
        <v>766</v>
      </c>
      <c r="B1167" s="20">
        <v>44368</v>
      </c>
      <c r="C1167" s="22" t="s">
        <v>630</v>
      </c>
      <c r="D1167" s="140">
        <v>5720021645</v>
      </c>
      <c r="E1167" s="38" t="s">
        <v>0</v>
      </c>
      <c r="F1167" s="38" t="s">
        <v>1</v>
      </c>
      <c r="G1167" s="13">
        <v>24700000</v>
      </c>
      <c r="H1167" s="20">
        <v>44469</v>
      </c>
      <c r="I1167" s="15"/>
    </row>
    <row r="1168" spans="1:9" x14ac:dyDescent="0.25">
      <c r="A1168" s="15" t="s">
        <v>773</v>
      </c>
      <c r="B1168" s="20">
        <v>44375</v>
      </c>
      <c r="C1168" s="22" t="s">
        <v>774</v>
      </c>
      <c r="D1168" s="140">
        <v>5753054300</v>
      </c>
      <c r="E1168" s="38" t="s">
        <v>0</v>
      </c>
      <c r="F1168" s="38" t="s">
        <v>1</v>
      </c>
      <c r="G1168" s="13">
        <v>25000000</v>
      </c>
      <c r="H1168" s="20">
        <v>44890</v>
      </c>
      <c r="I1168" s="15"/>
    </row>
    <row r="1169" spans="1:9" ht="18" customHeight="1" x14ac:dyDescent="0.25">
      <c r="A1169" s="15" t="s">
        <v>777</v>
      </c>
      <c r="B1169" s="20">
        <v>44382</v>
      </c>
      <c r="C1169" s="22" t="s">
        <v>231</v>
      </c>
      <c r="D1169" s="140">
        <v>575301799112</v>
      </c>
      <c r="E1169" s="38" t="s">
        <v>0</v>
      </c>
      <c r="F1169" s="38" t="s">
        <v>1</v>
      </c>
      <c r="G1169" s="13">
        <v>650000</v>
      </c>
      <c r="H1169" s="20">
        <v>44746</v>
      </c>
      <c r="I1169" s="15"/>
    </row>
    <row r="1170" spans="1:9" ht="18" customHeight="1" x14ac:dyDescent="0.25">
      <c r="A1170" s="15" t="s">
        <v>778</v>
      </c>
      <c r="B1170" s="20">
        <v>44383</v>
      </c>
      <c r="C1170" s="22" t="s">
        <v>779</v>
      </c>
      <c r="D1170" s="140">
        <v>5753203810</v>
      </c>
      <c r="E1170" s="38" t="s">
        <v>0</v>
      </c>
      <c r="F1170" s="38" t="s">
        <v>1</v>
      </c>
      <c r="G1170" s="13">
        <v>5000000</v>
      </c>
      <c r="H1170" s="20">
        <v>44748</v>
      </c>
      <c r="I1170" s="15"/>
    </row>
    <row r="1171" spans="1:9" ht="18" customHeight="1" x14ac:dyDescent="0.25">
      <c r="A1171" s="15" t="s">
        <v>783</v>
      </c>
      <c r="B1171" s="20">
        <v>44390</v>
      </c>
      <c r="C1171" s="22" t="s">
        <v>163</v>
      </c>
      <c r="D1171" s="140">
        <v>575300002260</v>
      </c>
      <c r="E1171" s="38" t="s">
        <v>0</v>
      </c>
      <c r="F1171" s="38" t="s">
        <v>1</v>
      </c>
      <c r="G1171" s="13">
        <v>6790000</v>
      </c>
      <c r="H1171" s="20">
        <v>45425</v>
      </c>
      <c r="I1171" s="15"/>
    </row>
    <row r="1172" spans="1:9" ht="18" customHeight="1" x14ac:dyDescent="0.25">
      <c r="A1172" s="15" t="s">
        <v>790</v>
      </c>
      <c r="B1172" s="20">
        <v>44399</v>
      </c>
      <c r="C1172" s="22" t="s">
        <v>231</v>
      </c>
      <c r="D1172" s="140">
        <v>575301799112</v>
      </c>
      <c r="E1172" s="38" t="s">
        <v>0</v>
      </c>
      <c r="F1172" s="38" t="s">
        <v>1</v>
      </c>
      <c r="G1172" s="13">
        <v>600000</v>
      </c>
      <c r="H1172" s="20">
        <v>44763</v>
      </c>
      <c r="I1172" s="15"/>
    </row>
    <row r="1173" spans="1:9" ht="18" customHeight="1" x14ac:dyDescent="0.25">
      <c r="A1173" s="15" t="s">
        <v>807</v>
      </c>
      <c r="B1173" s="20">
        <v>44411</v>
      </c>
      <c r="C1173" s="22" t="s">
        <v>32</v>
      </c>
      <c r="D1173" s="140">
        <v>5754200963</v>
      </c>
      <c r="E1173" s="38" t="s">
        <v>0</v>
      </c>
      <c r="F1173" s="38" t="s">
        <v>1</v>
      </c>
      <c r="G1173" s="13">
        <v>650000</v>
      </c>
      <c r="H1173" s="20">
        <v>44470</v>
      </c>
      <c r="I1173" s="15"/>
    </row>
    <row r="1174" spans="1:9" ht="18" customHeight="1" x14ac:dyDescent="0.25">
      <c r="A1174" s="15" t="s">
        <v>808</v>
      </c>
      <c r="B1174" s="20">
        <v>44412</v>
      </c>
      <c r="C1174" s="22" t="s">
        <v>163</v>
      </c>
      <c r="D1174" s="140">
        <v>575300002260</v>
      </c>
      <c r="E1174" s="38" t="s">
        <v>0</v>
      </c>
      <c r="F1174" s="38" t="s">
        <v>1</v>
      </c>
      <c r="G1174" s="13">
        <v>2924000</v>
      </c>
      <c r="H1174" s="20">
        <v>45416</v>
      </c>
      <c r="I1174" s="15"/>
    </row>
    <row r="1175" spans="1:9" ht="18" customHeight="1" x14ac:dyDescent="0.25">
      <c r="A1175" s="15" t="s">
        <v>855</v>
      </c>
      <c r="B1175" s="20">
        <v>44467</v>
      </c>
      <c r="C1175" s="22" t="s">
        <v>856</v>
      </c>
      <c r="D1175" s="140">
        <v>5751200108</v>
      </c>
      <c r="E1175" s="38" t="s">
        <v>0</v>
      </c>
      <c r="F1175" s="38" t="s">
        <v>1</v>
      </c>
      <c r="G1175" s="13">
        <v>18000000</v>
      </c>
      <c r="H1175" s="20">
        <v>44926</v>
      </c>
      <c r="I1175" s="15"/>
    </row>
    <row r="1176" spans="1:9" ht="18" customHeight="1" x14ac:dyDescent="0.25">
      <c r="A1176" s="15" t="s">
        <v>865</v>
      </c>
      <c r="B1176" s="20">
        <v>44489</v>
      </c>
      <c r="C1176" s="22" t="s">
        <v>867</v>
      </c>
      <c r="D1176" s="140">
        <v>5702006637</v>
      </c>
      <c r="E1176" s="38" t="s">
        <v>0</v>
      </c>
      <c r="F1176" s="38" t="s">
        <v>1</v>
      </c>
      <c r="G1176" s="13">
        <v>900000</v>
      </c>
      <c r="H1176" s="20">
        <v>45218</v>
      </c>
      <c r="I1176" s="15"/>
    </row>
    <row r="1177" spans="1:9" ht="18" customHeight="1" x14ac:dyDescent="0.25">
      <c r="A1177" s="15" t="s">
        <v>866</v>
      </c>
      <c r="B1177" s="20">
        <v>44489</v>
      </c>
      <c r="C1177" s="22" t="s">
        <v>867</v>
      </c>
      <c r="D1177" s="140">
        <v>5702006637</v>
      </c>
      <c r="E1177" s="38" t="s">
        <v>0</v>
      </c>
      <c r="F1177" s="38" t="s">
        <v>1</v>
      </c>
      <c r="G1177" s="13">
        <v>1320000</v>
      </c>
      <c r="H1177" s="20">
        <v>45035</v>
      </c>
      <c r="I1177" s="15"/>
    </row>
    <row r="1178" spans="1:9" ht="18" customHeight="1" x14ac:dyDescent="0.25">
      <c r="A1178" s="15" t="s">
        <v>882</v>
      </c>
      <c r="B1178" s="20">
        <v>44502</v>
      </c>
      <c r="C1178" s="22" t="s">
        <v>231</v>
      </c>
      <c r="D1178" s="140">
        <v>575301799112</v>
      </c>
      <c r="E1178" s="38" t="s">
        <v>0</v>
      </c>
      <c r="F1178" s="38" t="s">
        <v>1</v>
      </c>
      <c r="G1178" s="13">
        <v>1350000</v>
      </c>
      <c r="H1178" s="20">
        <v>44866</v>
      </c>
      <c r="I1178" s="15"/>
    </row>
    <row r="1179" spans="1:9" ht="18" customHeight="1" x14ac:dyDescent="0.25">
      <c r="A1179" s="15" t="s">
        <v>883</v>
      </c>
      <c r="B1179" s="20">
        <v>44502</v>
      </c>
      <c r="C1179" s="22" t="s">
        <v>884</v>
      </c>
      <c r="D1179" s="140">
        <v>5751062842</v>
      </c>
      <c r="E1179" s="38" t="s">
        <v>0</v>
      </c>
      <c r="F1179" s="38" t="s">
        <v>1</v>
      </c>
      <c r="G1179" s="13">
        <v>950000</v>
      </c>
      <c r="H1179" s="20">
        <v>45044</v>
      </c>
      <c r="I1179" s="15"/>
    </row>
    <row r="1180" spans="1:9" ht="18" customHeight="1" x14ac:dyDescent="0.25">
      <c r="A1180" s="15" t="s">
        <v>885</v>
      </c>
      <c r="B1180" s="20">
        <v>44502</v>
      </c>
      <c r="C1180" s="22" t="s">
        <v>630</v>
      </c>
      <c r="D1180" s="140">
        <v>5720021645</v>
      </c>
      <c r="E1180" s="38" t="s">
        <v>0</v>
      </c>
      <c r="F1180" s="38" t="s">
        <v>1</v>
      </c>
      <c r="G1180" s="13">
        <v>15400000</v>
      </c>
      <c r="H1180" s="20">
        <v>44612</v>
      </c>
      <c r="I1180" s="15"/>
    </row>
    <row r="1181" spans="1:9" ht="18" customHeight="1" x14ac:dyDescent="0.25">
      <c r="A1181" s="15" t="s">
        <v>890</v>
      </c>
      <c r="B1181" s="20">
        <v>44516</v>
      </c>
      <c r="C1181" s="22" t="s">
        <v>630</v>
      </c>
      <c r="D1181" s="140">
        <v>5720021645</v>
      </c>
      <c r="E1181" s="38" t="s">
        <v>0</v>
      </c>
      <c r="F1181" s="38" t="s">
        <v>1</v>
      </c>
      <c r="G1181" s="13">
        <v>14600000</v>
      </c>
      <c r="H1181" s="20">
        <v>44805</v>
      </c>
      <c r="I1181" s="15"/>
    </row>
    <row r="1182" spans="1:9" ht="18" customHeight="1" x14ac:dyDescent="0.25">
      <c r="A1182" s="15" t="s">
        <v>907</v>
      </c>
      <c r="B1182" s="20">
        <v>44540</v>
      </c>
      <c r="C1182" s="22" t="s">
        <v>1105</v>
      </c>
      <c r="D1182" s="140">
        <v>5711000409</v>
      </c>
      <c r="E1182" s="38" t="s">
        <v>0</v>
      </c>
      <c r="F1182" s="38" t="s">
        <v>1</v>
      </c>
      <c r="G1182" s="13">
        <v>2736200</v>
      </c>
      <c r="H1182" s="20">
        <v>44897</v>
      </c>
      <c r="I1182" s="15"/>
    </row>
    <row r="1183" spans="1:9" s="142" customFormat="1" ht="18" customHeight="1" x14ac:dyDescent="0.25">
      <c r="A1183" s="57" t="s">
        <v>909</v>
      </c>
      <c r="B1183" s="69">
        <v>44552</v>
      </c>
      <c r="C1183" s="91" t="s">
        <v>339</v>
      </c>
      <c r="D1183" s="2">
        <v>575301142165</v>
      </c>
      <c r="E1183" s="12" t="s">
        <v>0</v>
      </c>
      <c r="F1183" s="12" t="s">
        <v>1</v>
      </c>
      <c r="G1183" s="5">
        <v>11300000</v>
      </c>
      <c r="H1183" s="77">
        <v>44900</v>
      </c>
      <c r="I1183" s="15"/>
    </row>
    <row r="1184" spans="1:9" s="142" customFormat="1" ht="18" customHeight="1" x14ac:dyDescent="0.25">
      <c r="A1184" s="57" t="s">
        <v>912</v>
      </c>
      <c r="B1184" s="69">
        <v>44553</v>
      </c>
      <c r="C1184" s="91" t="s">
        <v>913</v>
      </c>
      <c r="D1184" s="2">
        <v>5752046882</v>
      </c>
      <c r="E1184" s="12" t="s">
        <v>0</v>
      </c>
      <c r="F1184" s="12" t="s">
        <v>1</v>
      </c>
      <c r="G1184" s="5">
        <v>14600000</v>
      </c>
      <c r="H1184" s="77">
        <v>48205</v>
      </c>
      <c r="I1184" s="15"/>
    </row>
    <row r="1185" spans="1:9" s="142" customFormat="1" ht="18" customHeight="1" x14ac:dyDescent="0.25">
      <c r="A1185" s="57" t="s">
        <v>916</v>
      </c>
      <c r="B1185" s="69">
        <v>44557</v>
      </c>
      <c r="C1185" s="22" t="s">
        <v>1104</v>
      </c>
      <c r="D1185" s="140">
        <v>5751032196</v>
      </c>
      <c r="E1185" s="38" t="s">
        <v>0</v>
      </c>
      <c r="F1185" s="38" t="s">
        <v>1</v>
      </c>
      <c r="G1185" s="5">
        <v>5024307.57</v>
      </c>
      <c r="H1185" s="77">
        <v>45046</v>
      </c>
      <c r="I1185" s="15"/>
    </row>
    <row r="1186" spans="1:9" s="142" customFormat="1" ht="18" customHeight="1" x14ac:dyDescent="0.25">
      <c r="A1186" s="57" t="s">
        <v>954</v>
      </c>
      <c r="B1186" s="69">
        <v>44608</v>
      </c>
      <c r="C1186" s="22" t="s">
        <v>32</v>
      </c>
      <c r="D1186" s="140">
        <v>5754200963</v>
      </c>
      <c r="E1186" s="38" t="s">
        <v>0</v>
      </c>
      <c r="F1186" s="38" t="s">
        <v>1</v>
      </c>
      <c r="G1186" s="5">
        <v>2000000</v>
      </c>
      <c r="H1186" s="77">
        <v>45153</v>
      </c>
      <c r="I1186" s="15"/>
    </row>
    <row r="1187" spans="1:9" s="142" customFormat="1" ht="18" customHeight="1" x14ac:dyDescent="0.25">
      <c r="A1187" s="57" t="s">
        <v>964</v>
      </c>
      <c r="B1187" s="69">
        <v>44638</v>
      </c>
      <c r="C1187" s="91" t="s">
        <v>339</v>
      </c>
      <c r="D1187" s="2">
        <v>575301142165</v>
      </c>
      <c r="E1187" s="12" t="s">
        <v>0</v>
      </c>
      <c r="F1187" s="12" t="s">
        <v>1</v>
      </c>
      <c r="G1187" s="5">
        <v>1500000</v>
      </c>
      <c r="H1187" s="77">
        <v>44986</v>
      </c>
      <c r="I1187" s="15"/>
    </row>
    <row r="1188" spans="1:9" s="142" customFormat="1" ht="18" customHeight="1" x14ac:dyDescent="0.25">
      <c r="A1188" s="57" t="s">
        <v>1000</v>
      </c>
      <c r="B1188" s="69">
        <v>44673</v>
      </c>
      <c r="C1188" s="22" t="s">
        <v>688</v>
      </c>
      <c r="D1188" s="140">
        <v>5752042366</v>
      </c>
      <c r="E1188" s="38" t="s">
        <v>0</v>
      </c>
      <c r="F1188" s="38" t="s">
        <v>1</v>
      </c>
      <c r="G1188" s="5">
        <v>1900000</v>
      </c>
      <c r="H1188" s="77">
        <v>45212</v>
      </c>
      <c r="I1188" s="15"/>
    </row>
    <row r="1189" spans="1:9" s="142" customFormat="1" ht="18" customHeight="1" x14ac:dyDescent="0.25">
      <c r="A1189" s="57" t="s">
        <v>1004</v>
      </c>
      <c r="B1189" s="69">
        <v>44679</v>
      </c>
      <c r="C1189" s="22" t="s">
        <v>889</v>
      </c>
      <c r="D1189" s="140">
        <v>5720997211</v>
      </c>
      <c r="E1189" s="38" t="s">
        <v>0</v>
      </c>
      <c r="F1189" s="38" t="s">
        <v>1</v>
      </c>
      <c r="G1189" s="5">
        <v>5540000</v>
      </c>
      <c r="H1189" s="77">
        <v>45041</v>
      </c>
      <c r="I1189" s="15"/>
    </row>
    <row r="1190" spans="1:9" s="142" customFormat="1" ht="18" customHeight="1" x14ac:dyDescent="0.25">
      <c r="A1190" s="57" t="s">
        <v>1005</v>
      </c>
      <c r="B1190" s="69">
        <v>44679</v>
      </c>
      <c r="C1190" s="22" t="s">
        <v>599</v>
      </c>
      <c r="D1190" s="140">
        <v>5752034929</v>
      </c>
      <c r="E1190" s="38" t="s">
        <v>0</v>
      </c>
      <c r="F1190" s="38" t="s">
        <v>1</v>
      </c>
      <c r="G1190" s="5">
        <v>250000</v>
      </c>
      <c r="H1190" s="77">
        <v>45219</v>
      </c>
      <c r="I1190" s="15"/>
    </row>
    <row r="1191" spans="1:9" s="142" customFormat="1" ht="18" customHeight="1" x14ac:dyDescent="0.25">
      <c r="A1191" s="57" t="s">
        <v>1018</v>
      </c>
      <c r="B1191" s="69">
        <v>44700</v>
      </c>
      <c r="C1191" s="22" t="s">
        <v>1019</v>
      </c>
      <c r="D1191" s="140">
        <v>5720007457</v>
      </c>
      <c r="E1191" s="38" t="s">
        <v>0</v>
      </c>
      <c r="F1191" s="38" t="s">
        <v>1</v>
      </c>
      <c r="G1191" s="5">
        <v>500000</v>
      </c>
      <c r="H1191" s="77">
        <v>45247</v>
      </c>
      <c r="I1191" s="15"/>
    </row>
    <row r="1192" spans="1:9" s="142" customFormat="1" ht="18" customHeight="1" x14ac:dyDescent="0.25">
      <c r="A1192" s="57" t="s">
        <v>1026</v>
      </c>
      <c r="B1192" s="69">
        <v>44711</v>
      </c>
      <c r="C1192" s="22" t="s">
        <v>774</v>
      </c>
      <c r="D1192" s="140">
        <v>5753054300</v>
      </c>
      <c r="E1192" s="38" t="s">
        <v>0</v>
      </c>
      <c r="F1192" s="38" t="s">
        <v>1</v>
      </c>
      <c r="G1192" s="5">
        <v>5000000</v>
      </c>
      <c r="H1192" s="77">
        <v>45167</v>
      </c>
      <c r="I1192" s="15"/>
    </row>
    <row r="1193" spans="1:9" s="142" customFormat="1" ht="18" customHeight="1" x14ac:dyDescent="0.25">
      <c r="A1193" s="57" t="s">
        <v>1045</v>
      </c>
      <c r="B1193" s="69">
        <v>44728</v>
      </c>
      <c r="C1193" s="91" t="s">
        <v>913</v>
      </c>
      <c r="D1193" s="2">
        <v>5752046882</v>
      </c>
      <c r="E1193" s="12" t="s">
        <v>0</v>
      </c>
      <c r="F1193" s="12" t="s">
        <v>1</v>
      </c>
      <c r="G1193" s="5">
        <v>1918000</v>
      </c>
      <c r="H1193" s="77">
        <v>48205</v>
      </c>
      <c r="I1193" s="15"/>
    </row>
    <row r="1194" spans="1:9" s="142" customFormat="1" ht="18" customHeight="1" x14ac:dyDescent="0.25">
      <c r="A1194" s="57" t="s">
        <v>1051</v>
      </c>
      <c r="B1194" s="69">
        <v>44728</v>
      </c>
      <c r="C1194" s="22" t="s">
        <v>774</v>
      </c>
      <c r="D1194" s="140">
        <v>5753054300</v>
      </c>
      <c r="E1194" s="38" t="s">
        <v>0</v>
      </c>
      <c r="F1194" s="38" t="s">
        <v>1</v>
      </c>
      <c r="G1194" s="5">
        <v>18000000</v>
      </c>
      <c r="H1194" s="77">
        <v>45167</v>
      </c>
      <c r="I1194" s="15"/>
    </row>
    <row r="1195" spans="1:9" s="142" customFormat="1" ht="18" customHeight="1" x14ac:dyDescent="0.25">
      <c r="A1195" s="57" t="s">
        <v>1052</v>
      </c>
      <c r="B1195" s="69">
        <v>44733</v>
      </c>
      <c r="C1195" s="22" t="s">
        <v>231</v>
      </c>
      <c r="D1195" s="140">
        <v>575301799112</v>
      </c>
      <c r="E1195" s="38" t="s">
        <v>0</v>
      </c>
      <c r="F1195" s="38" t="s">
        <v>1</v>
      </c>
      <c r="G1195" s="5">
        <v>900000</v>
      </c>
      <c r="H1195" s="77">
        <v>45097</v>
      </c>
      <c r="I1195" s="15"/>
    </row>
    <row r="1196" spans="1:9" s="142" customFormat="1" ht="18" customHeight="1" x14ac:dyDescent="0.25">
      <c r="A1196" s="57" t="s">
        <v>1055</v>
      </c>
      <c r="B1196" s="69">
        <v>44736</v>
      </c>
      <c r="C1196" s="22" t="s">
        <v>1056</v>
      </c>
      <c r="D1196" s="140">
        <v>5722111823</v>
      </c>
      <c r="E1196" s="38" t="s">
        <v>0</v>
      </c>
      <c r="F1196" s="38" t="s">
        <v>1</v>
      </c>
      <c r="G1196" s="5">
        <v>15335000</v>
      </c>
      <c r="H1196" s="77">
        <v>45097</v>
      </c>
      <c r="I1196" s="15"/>
    </row>
    <row r="1197" spans="1:9" s="142" customFormat="1" ht="18" customHeight="1" x14ac:dyDescent="0.25">
      <c r="A1197" s="57" t="s">
        <v>1058</v>
      </c>
      <c r="B1197" s="69">
        <v>44739</v>
      </c>
      <c r="C1197" s="91" t="s">
        <v>1057</v>
      </c>
      <c r="D1197" s="2">
        <v>575207811309</v>
      </c>
      <c r="E1197" s="12" t="s">
        <v>0</v>
      </c>
      <c r="F1197" s="12" t="s">
        <v>1</v>
      </c>
      <c r="G1197" s="5">
        <v>420000</v>
      </c>
      <c r="H1197" s="77">
        <v>45281</v>
      </c>
      <c r="I1197" s="15"/>
    </row>
    <row r="1198" spans="1:9" s="142" customFormat="1" ht="18" customHeight="1" x14ac:dyDescent="0.25">
      <c r="A1198" s="57" t="s">
        <v>1081</v>
      </c>
      <c r="B1198" s="69">
        <v>44775</v>
      </c>
      <c r="C1198" s="22" t="s">
        <v>856</v>
      </c>
      <c r="D1198" s="140">
        <v>5751200108</v>
      </c>
      <c r="E1198" s="38" t="s">
        <v>0</v>
      </c>
      <c r="F1198" s="38" t="s">
        <v>1</v>
      </c>
      <c r="G1198" s="5">
        <v>21000000</v>
      </c>
      <c r="H1198" s="77">
        <v>45863</v>
      </c>
      <c r="I1198" s="15"/>
    </row>
    <row r="1199" spans="1:9" s="142" customFormat="1" ht="18" customHeight="1" x14ac:dyDescent="0.25">
      <c r="A1199" s="57" t="s">
        <v>1095</v>
      </c>
      <c r="B1199" s="69">
        <v>44802</v>
      </c>
      <c r="C1199" s="22" t="s">
        <v>1096</v>
      </c>
      <c r="D1199" s="140">
        <v>5725001628</v>
      </c>
      <c r="E1199" s="38" t="s">
        <v>0</v>
      </c>
      <c r="F1199" s="38" t="s">
        <v>1</v>
      </c>
      <c r="G1199" s="5">
        <v>2800000</v>
      </c>
      <c r="H1199" s="77">
        <v>45167</v>
      </c>
      <c r="I1199" s="15"/>
    </row>
    <row r="1200" spans="1:9" s="142" customFormat="1" ht="18" customHeight="1" x14ac:dyDescent="0.25">
      <c r="A1200" s="57" t="s">
        <v>1102</v>
      </c>
      <c r="B1200" s="69">
        <v>44811</v>
      </c>
      <c r="C1200" s="22" t="s">
        <v>1103</v>
      </c>
      <c r="D1200" s="140">
        <v>5703011365</v>
      </c>
      <c r="E1200" s="38" t="s">
        <v>0</v>
      </c>
      <c r="F1200" s="38" t="s">
        <v>1</v>
      </c>
      <c r="G1200" s="5">
        <v>100000</v>
      </c>
      <c r="H1200" s="77">
        <v>45175</v>
      </c>
      <c r="I1200" s="15"/>
    </row>
    <row r="1201" spans="1:9" s="142" customFormat="1" ht="18" customHeight="1" x14ac:dyDescent="0.25">
      <c r="A1201" s="57" t="s">
        <v>1106</v>
      </c>
      <c r="B1201" s="69">
        <v>44811</v>
      </c>
      <c r="C1201" s="22" t="s">
        <v>889</v>
      </c>
      <c r="D1201" s="140">
        <v>5720997211</v>
      </c>
      <c r="E1201" s="38" t="s">
        <v>0</v>
      </c>
      <c r="F1201" s="38" t="s">
        <v>1</v>
      </c>
      <c r="G1201" s="5">
        <v>1500000</v>
      </c>
      <c r="H1201" s="77">
        <v>45176</v>
      </c>
      <c r="I1201" s="15"/>
    </row>
    <row r="1202" spans="1:9" s="142" customFormat="1" ht="18" customHeight="1" x14ac:dyDescent="0.25">
      <c r="A1202" s="57" t="s">
        <v>1111</v>
      </c>
      <c r="B1202" s="69">
        <v>44824</v>
      </c>
      <c r="C1202" s="22" t="s">
        <v>1112</v>
      </c>
      <c r="D1202" s="140">
        <v>5721003166</v>
      </c>
      <c r="E1202" s="38" t="s">
        <v>0</v>
      </c>
      <c r="F1202" s="38" t="s">
        <v>1</v>
      </c>
      <c r="G1202" s="5">
        <v>1600000</v>
      </c>
      <c r="H1202" s="77">
        <v>45357</v>
      </c>
      <c r="I1202" s="15"/>
    </row>
    <row r="1203" spans="1:9" s="142" customFormat="1" ht="18" customHeight="1" x14ac:dyDescent="0.25">
      <c r="A1203" s="57" t="s">
        <v>1132</v>
      </c>
      <c r="B1203" s="69">
        <v>44833</v>
      </c>
      <c r="C1203" s="22" t="s">
        <v>604</v>
      </c>
      <c r="D1203" s="140">
        <v>5752053093</v>
      </c>
      <c r="E1203" s="38" t="s">
        <v>0</v>
      </c>
      <c r="F1203" s="38" t="s">
        <v>1</v>
      </c>
      <c r="G1203" s="5">
        <v>25000000</v>
      </c>
      <c r="H1203" s="77">
        <v>45929</v>
      </c>
      <c r="I1203" s="15"/>
    </row>
    <row r="1204" spans="1:9" s="142" customFormat="1" ht="18" customHeight="1" x14ac:dyDescent="0.25">
      <c r="A1204" s="57" t="s">
        <v>1133</v>
      </c>
      <c r="B1204" s="69">
        <v>44833</v>
      </c>
      <c r="C1204" s="22" t="s">
        <v>1134</v>
      </c>
      <c r="D1204" s="140">
        <v>5753051268</v>
      </c>
      <c r="E1204" s="38" t="s">
        <v>0</v>
      </c>
      <c r="F1204" s="38" t="s">
        <v>1</v>
      </c>
      <c r="G1204" s="5">
        <v>5000000</v>
      </c>
      <c r="H1204" s="77">
        <v>44955</v>
      </c>
      <c r="I1204" s="15"/>
    </row>
    <row r="1205" spans="1:9" s="142" customFormat="1" ht="18" customHeight="1" x14ac:dyDescent="0.25">
      <c r="A1205" s="57" t="s">
        <v>1147</v>
      </c>
      <c r="B1205" s="69">
        <v>44846</v>
      </c>
      <c r="C1205" s="22" t="s">
        <v>1146</v>
      </c>
      <c r="D1205" s="140">
        <v>5754200963</v>
      </c>
      <c r="E1205" s="38" t="s">
        <v>0</v>
      </c>
      <c r="F1205" s="38" t="s">
        <v>1</v>
      </c>
      <c r="G1205" s="5">
        <v>800000</v>
      </c>
      <c r="H1205" s="77">
        <v>45393</v>
      </c>
      <c r="I1205" s="15"/>
    </row>
    <row r="1206" spans="1:9" s="142" customFormat="1" ht="18" customHeight="1" x14ac:dyDescent="0.25">
      <c r="A1206" s="57" t="s">
        <v>1149</v>
      </c>
      <c r="B1206" s="69">
        <v>44848</v>
      </c>
      <c r="C1206" s="22" t="s">
        <v>889</v>
      </c>
      <c r="D1206" s="140">
        <v>5720997211</v>
      </c>
      <c r="E1206" s="38" t="s">
        <v>0</v>
      </c>
      <c r="F1206" s="38" t="s">
        <v>1</v>
      </c>
      <c r="G1206" s="5">
        <v>5000000</v>
      </c>
      <c r="H1206" s="77">
        <v>45213</v>
      </c>
      <c r="I1206" s="15"/>
    </row>
    <row r="1207" spans="1:9" s="142" customFormat="1" ht="18" customHeight="1" x14ac:dyDescent="0.25">
      <c r="A1207" s="57" t="s">
        <v>1150</v>
      </c>
      <c r="B1207" s="69">
        <v>44851</v>
      </c>
      <c r="C1207" s="22" t="s">
        <v>1151</v>
      </c>
      <c r="D1207" s="140">
        <v>5751051368</v>
      </c>
      <c r="E1207" s="38" t="s">
        <v>0</v>
      </c>
      <c r="F1207" s="38" t="s">
        <v>1</v>
      </c>
      <c r="G1207" s="5">
        <v>2500000</v>
      </c>
      <c r="H1207" s="77">
        <v>45398</v>
      </c>
      <c r="I1207" s="15"/>
    </row>
    <row r="1208" spans="1:9" s="142" customFormat="1" ht="18" customHeight="1" x14ac:dyDescent="0.25">
      <c r="A1208" s="57" t="s">
        <v>1167</v>
      </c>
      <c r="B1208" s="69">
        <v>44859</v>
      </c>
      <c r="C1208" s="22" t="s">
        <v>889</v>
      </c>
      <c r="D1208" s="140">
        <v>5720997211</v>
      </c>
      <c r="E1208" s="38" t="s">
        <v>0</v>
      </c>
      <c r="F1208" s="38" t="s">
        <v>1</v>
      </c>
      <c r="G1208" s="5">
        <v>2500000</v>
      </c>
      <c r="H1208" s="77">
        <v>45224</v>
      </c>
      <c r="I1208" s="15"/>
    </row>
    <row r="1209" spans="1:9" s="142" customFormat="1" ht="18" customHeight="1" x14ac:dyDescent="0.25">
      <c r="A1209" s="57" t="s">
        <v>1182</v>
      </c>
      <c r="B1209" s="69">
        <v>44865</v>
      </c>
      <c r="C1209" s="22" t="s">
        <v>166</v>
      </c>
      <c r="D1209" s="140">
        <v>5751028560</v>
      </c>
      <c r="E1209" s="38" t="s">
        <v>0</v>
      </c>
      <c r="F1209" s="38" t="s">
        <v>1</v>
      </c>
      <c r="G1209" s="5">
        <v>7000000</v>
      </c>
      <c r="H1209" s="77">
        <v>45961</v>
      </c>
      <c r="I1209" s="15"/>
    </row>
    <row r="1210" spans="1:9" s="142" customFormat="1" ht="18" customHeight="1" x14ac:dyDescent="0.25">
      <c r="A1210" s="57" t="s">
        <v>1185</v>
      </c>
      <c r="B1210" s="69">
        <v>44867</v>
      </c>
      <c r="C1210" s="22" t="s">
        <v>1186</v>
      </c>
      <c r="D1210" s="140">
        <v>5752200220</v>
      </c>
      <c r="E1210" s="38" t="s">
        <v>0</v>
      </c>
      <c r="F1210" s="38" t="s">
        <v>1</v>
      </c>
      <c r="G1210" s="5">
        <v>2000000</v>
      </c>
      <c r="H1210" s="77">
        <v>45963</v>
      </c>
      <c r="I1210" s="15"/>
    </row>
    <row r="1211" spans="1:9" s="142" customFormat="1" ht="18" customHeight="1" x14ac:dyDescent="0.25">
      <c r="A1211" s="57" t="s">
        <v>1195</v>
      </c>
      <c r="B1211" s="69">
        <v>44872</v>
      </c>
      <c r="C1211" s="22" t="s">
        <v>1196</v>
      </c>
      <c r="D1211" s="140">
        <v>5752071889</v>
      </c>
      <c r="E1211" s="38" t="s">
        <v>0</v>
      </c>
      <c r="F1211" s="38" t="s">
        <v>1</v>
      </c>
      <c r="G1211" s="5">
        <v>2716000</v>
      </c>
      <c r="H1211" s="77">
        <v>45968</v>
      </c>
      <c r="I1211" s="15"/>
    </row>
    <row r="1212" spans="1:9" s="142" customFormat="1" ht="18" customHeight="1" x14ac:dyDescent="0.25">
      <c r="A1212" s="57" t="s">
        <v>1194</v>
      </c>
      <c r="B1212" s="69">
        <v>44873</v>
      </c>
      <c r="C1212" s="22" t="s">
        <v>614</v>
      </c>
      <c r="D1212" s="140">
        <v>571600408497</v>
      </c>
      <c r="E1212" s="38" t="s">
        <v>0</v>
      </c>
      <c r="F1212" s="38" t="s">
        <v>1</v>
      </c>
      <c r="G1212" s="5">
        <v>10472000</v>
      </c>
      <c r="H1212" s="77">
        <v>45238</v>
      </c>
      <c r="I1212" s="15"/>
    </row>
    <row r="1213" spans="1:9" s="142" customFormat="1" ht="18" customHeight="1" x14ac:dyDescent="0.25">
      <c r="A1213" s="57" t="s">
        <v>1218</v>
      </c>
      <c r="B1213" s="69">
        <v>44887</v>
      </c>
      <c r="C1213" s="22" t="s">
        <v>597</v>
      </c>
      <c r="D1213" s="140">
        <v>7726749787</v>
      </c>
      <c r="E1213" s="38" t="s">
        <v>0</v>
      </c>
      <c r="F1213" s="38" t="s">
        <v>1</v>
      </c>
      <c r="G1213" s="5">
        <v>16546000</v>
      </c>
      <c r="H1213" s="77">
        <v>45429</v>
      </c>
      <c r="I1213" s="15"/>
    </row>
    <row r="1214" spans="1:9" s="142" customFormat="1" ht="18" customHeight="1" x14ac:dyDescent="0.25">
      <c r="A1214" s="57" t="s">
        <v>1219</v>
      </c>
      <c r="B1214" s="69">
        <v>44887</v>
      </c>
      <c r="C1214" s="22" t="s">
        <v>1220</v>
      </c>
      <c r="D1214" s="140">
        <v>3232029069</v>
      </c>
      <c r="E1214" s="38" t="s">
        <v>0</v>
      </c>
      <c r="F1214" s="38" t="s">
        <v>1</v>
      </c>
      <c r="G1214" s="5">
        <v>12740000</v>
      </c>
      <c r="H1214" s="77">
        <v>44948</v>
      </c>
      <c r="I1214" s="15"/>
    </row>
    <row r="1215" spans="1:9" s="142" customFormat="1" ht="18" customHeight="1" x14ac:dyDescent="0.25">
      <c r="A1215" s="57" t="s">
        <v>1225</v>
      </c>
      <c r="B1215" s="69">
        <v>44888</v>
      </c>
      <c r="C1215" s="22" t="s">
        <v>1226</v>
      </c>
      <c r="D1215" s="140">
        <v>5708003858</v>
      </c>
      <c r="E1215" s="38" t="s">
        <v>0</v>
      </c>
      <c r="F1215" s="38" t="s">
        <v>1</v>
      </c>
      <c r="G1215" s="5">
        <v>300000</v>
      </c>
      <c r="H1215" s="77">
        <v>45432</v>
      </c>
      <c r="I1215" s="15"/>
    </row>
    <row r="1216" spans="1:9" s="142" customFormat="1" ht="18" customHeight="1" x14ac:dyDescent="0.25">
      <c r="A1216" s="57" t="s">
        <v>1231</v>
      </c>
      <c r="B1216" s="69">
        <v>44893</v>
      </c>
      <c r="C1216" s="22" t="s">
        <v>1105</v>
      </c>
      <c r="D1216" s="140">
        <v>5711000409</v>
      </c>
      <c r="E1216" s="38" t="s">
        <v>0</v>
      </c>
      <c r="F1216" s="38" t="s">
        <v>1</v>
      </c>
      <c r="G1216" s="5">
        <v>5500000</v>
      </c>
      <c r="H1216" s="77">
        <v>45245</v>
      </c>
      <c r="I1216" s="15"/>
    </row>
    <row r="1217" spans="1:9" s="142" customFormat="1" ht="18" customHeight="1" x14ac:dyDescent="0.25">
      <c r="A1217" s="57" t="s">
        <v>1259</v>
      </c>
      <c r="B1217" s="69">
        <v>44908</v>
      </c>
      <c r="C1217" s="22" t="s">
        <v>1260</v>
      </c>
      <c r="D1217" s="140">
        <v>5703010393</v>
      </c>
      <c r="E1217" s="38" t="s">
        <v>0</v>
      </c>
      <c r="F1217" s="38" t="s">
        <v>1</v>
      </c>
      <c r="G1217" s="5">
        <v>450000</v>
      </c>
      <c r="H1217" s="77">
        <v>45455</v>
      </c>
      <c r="I1217" s="15"/>
    </row>
    <row r="1218" spans="1:9" s="142" customFormat="1" ht="18" customHeight="1" x14ac:dyDescent="0.25">
      <c r="A1218" s="57" t="s">
        <v>1267</v>
      </c>
      <c r="B1218" s="69">
        <v>44911</v>
      </c>
      <c r="C1218" s="22" t="s">
        <v>1056</v>
      </c>
      <c r="D1218" s="140">
        <v>5722111823</v>
      </c>
      <c r="E1218" s="38" t="s">
        <v>0</v>
      </c>
      <c r="F1218" s="38" t="s">
        <v>1</v>
      </c>
      <c r="G1218" s="5">
        <v>11200000</v>
      </c>
      <c r="H1218" s="77">
        <v>45276</v>
      </c>
      <c r="I1218" s="15"/>
    </row>
    <row r="1219" spans="1:9" s="142" customFormat="1" ht="18" customHeight="1" x14ac:dyDescent="0.25">
      <c r="A1219" s="57" t="s">
        <v>1272</v>
      </c>
      <c r="B1219" s="69">
        <v>44915</v>
      </c>
      <c r="C1219" s="22" t="s">
        <v>856</v>
      </c>
      <c r="D1219" s="140">
        <v>5751200108</v>
      </c>
      <c r="E1219" s="38" t="s">
        <v>0</v>
      </c>
      <c r="F1219" s="38" t="s">
        <v>1</v>
      </c>
      <c r="G1219" s="5">
        <v>5000000</v>
      </c>
      <c r="H1219" s="77">
        <v>46008</v>
      </c>
      <c r="I1219" s="15"/>
    </row>
    <row r="1220" spans="1:9" s="142" customFormat="1" ht="18" customHeight="1" x14ac:dyDescent="0.25">
      <c r="A1220" s="57" t="s">
        <v>1277</v>
      </c>
      <c r="B1220" s="69">
        <v>44916</v>
      </c>
      <c r="C1220" s="91" t="s">
        <v>339</v>
      </c>
      <c r="D1220" s="2">
        <v>575301142165</v>
      </c>
      <c r="E1220" s="12" t="s">
        <v>0</v>
      </c>
      <c r="F1220" s="12" t="s">
        <v>1</v>
      </c>
      <c r="G1220" s="5">
        <v>1700000</v>
      </c>
      <c r="H1220" s="77">
        <v>45265</v>
      </c>
      <c r="I1220" s="15"/>
    </row>
    <row r="1221" spans="1:9" s="142" customFormat="1" ht="18" customHeight="1" x14ac:dyDescent="0.25">
      <c r="A1221" s="57" t="s">
        <v>1278</v>
      </c>
      <c r="B1221" s="69">
        <v>44916</v>
      </c>
      <c r="C1221" s="91" t="s">
        <v>163</v>
      </c>
      <c r="D1221" s="2">
        <v>575300002260</v>
      </c>
      <c r="E1221" s="12" t="s">
        <v>0</v>
      </c>
      <c r="F1221" s="12" t="s">
        <v>1</v>
      </c>
      <c r="G1221" s="5">
        <v>4500000</v>
      </c>
      <c r="H1221" s="77">
        <v>46013</v>
      </c>
      <c r="I1221" s="15"/>
    </row>
    <row r="1222" spans="1:9" s="142" customFormat="1" ht="18" customHeight="1" x14ac:dyDescent="0.25">
      <c r="A1222" s="57" t="s">
        <v>1284</v>
      </c>
      <c r="B1222" s="69">
        <v>44921</v>
      </c>
      <c r="C1222" s="22" t="s">
        <v>1283</v>
      </c>
      <c r="D1222" s="140">
        <v>5752203623</v>
      </c>
      <c r="E1222" s="38" t="s">
        <v>0</v>
      </c>
      <c r="F1222" s="38" t="s">
        <v>1</v>
      </c>
      <c r="G1222" s="5">
        <v>16000000</v>
      </c>
      <c r="H1222" s="77">
        <v>46013</v>
      </c>
      <c r="I1222" s="15"/>
    </row>
    <row r="1223" spans="1:9" s="142" customFormat="1" ht="18" customHeight="1" x14ac:dyDescent="0.25">
      <c r="A1223" s="57" t="s">
        <v>1287</v>
      </c>
      <c r="B1223" s="69">
        <v>44923</v>
      </c>
      <c r="C1223" s="22" t="s">
        <v>1288</v>
      </c>
      <c r="D1223" s="140">
        <v>571700602988</v>
      </c>
      <c r="E1223" s="38" t="s">
        <v>0</v>
      </c>
      <c r="F1223" s="38" t="s">
        <v>1</v>
      </c>
      <c r="G1223" s="5">
        <v>20000000</v>
      </c>
      <c r="H1223" s="77">
        <v>45268</v>
      </c>
      <c r="I1223" s="15"/>
    </row>
    <row r="1224" spans="1:9" s="142" customFormat="1" ht="18" customHeight="1" x14ac:dyDescent="0.25">
      <c r="A1224" s="57" t="s">
        <v>1291</v>
      </c>
      <c r="B1224" s="69">
        <v>44924</v>
      </c>
      <c r="C1224" s="22" t="s">
        <v>1293</v>
      </c>
      <c r="D1224" s="140">
        <v>5752046032</v>
      </c>
      <c r="E1224" s="38" t="s">
        <v>0</v>
      </c>
      <c r="F1224" s="38" t="s">
        <v>1</v>
      </c>
      <c r="G1224" s="5">
        <v>5000000</v>
      </c>
      <c r="H1224" s="77">
        <v>46020</v>
      </c>
      <c r="I1224" s="15"/>
    </row>
    <row r="1225" spans="1:9" s="142" customFormat="1" ht="18" customHeight="1" x14ac:dyDescent="0.25">
      <c r="A1225" s="57" t="s">
        <v>1292</v>
      </c>
      <c r="B1225" s="69">
        <v>44924</v>
      </c>
      <c r="C1225" s="22" t="s">
        <v>1293</v>
      </c>
      <c r="D1225" s="140">
        <v>5752046032</v>
      </c>
      <c r="E1225" s="38" t="s">
        <v>0</v>
      </c>
      <c r="F1225" s="38" t="s">
        <v>1</v>
      </c>
      <c r="G1225" s="5">
        <v>5000000</v>
      </c>
      <c r="H1225" s="77">
        <v>46020</v>
      </c>
      <c r="I1225" s="15"/>
    </row>
    <row r="1226" spans="1:9" s="142" customFormat="1" ht="18" customHeight="1" x14ac:dyDescent="0.25">
      <c r="A1226" s="57" t="s">
        <v>1314</v>
      </c>
      <c r="B1226" s="69">
        <v>44939</v>
      </c>
      <c r="C1226" s="22" t="s">
        <v>231</v>
      </c>
      <c r="D1226" s="140">
        <v>575301799112</v>
      </c>
      <c r="E1226" s="38" t="s">
        <v>0</v>
      </c>
      <c r="F1226" s="38" t="s">
        <v>1</v>
      </c>
      <c r="G1226" s="5">
        <v>800000</v>
      </c>
      <c r="H1226" s="77">
        <v>45303</v>
      </c>
      <c r="I1226" s="15"/>
    </row>
    <row r="1227" spans="1:9" s="142" customFormat="1" ht="18" customHeight="1" x14ac:dyDescent="0.25">
      <c r="A1227" s="57" t="s">
        <v>1319</v>
      </c>
      <c r="B1227" s="69">
        <v>44944</v>
      </c>
      <c r="C1227" s="22" t="s">
        <v>1320</v>
      </c>
      <c r="D1227" s="140">
        <v>5752054330</v>
      </c>
      <c r="E1227" s="38" t="s">
        <v>0</v>
      </c>
      <c r="F1227" s="38" t="s">
        <v>1</v>
      </c>
      <c r="G1227" s="5">
        <v>1500000</v>
      </c>
      <c r="H1227" s="77">
        <v>46040</v>
      </c>
      <c r="I1227" s="15"/>
    </row>
    <row r="1228" spans="1:9" s="142" customFormat="1" ht="18" customHeight="1" x14ac:dyDescent="0.25">
      <c r="A1228" s="57" t="s">
        <v>1327</v>
      </c>
      <c r="B1228" s="69">
        <v>44963</v>
      </c>
      <c r="C1228" s="22" t="s">
        <v>1328</v>
      </c>
      <c r="D1228" s="140">
        <v>5752056538</v>
      </c>
      <c r="E1228" s="38" t="s">
        <v>0</v>
      </c>
      <c r="F1228" s="38" t="s">
        <v>1</v>
      </c>
      <c r="G1228" s="5">
        <v>5000000</v>
      </c>
      <c r="H1228" s="77">
        <v>46059</v>
      </c>
      <c r="I1228" s="15"/>
    </row>
    <row r="1229" spans="1:9" s="142" customFormat="1" ht="18" customHeight="1" x14ac:dyDescent="0.25">
      <c r="A1229" s="57" t="s">
        <v>1343</v>
      </c>
      <c r="B1229" s="69">
        <v>44965</v>
      </c>
      <c r="C1229" s="22" t="s">
        <v>1328</v>
      </c>
      <c r="D1229" s="140">
        <v>5752056538</v>
      </c>
      <c r="E1229" s="38" t="s">
        <v>0</v>
      </c>
      <c r="F1229" s="38" t="s">
        <v>1</v>
      </c>
      <c r="G1229" s="5">
        <v>5000000</v>
      </c>
      <c r="H1229" s="77">
        <v>46061</v>
      </c>
      <c r="I1229" s="15"/>
    </row>
    <row r="1230" spans="1:9" s="142" customFormat="1" ht="18" customHeight="1" x14ac:dyDescent="0.25">
      <c r="A1230" s="57" t="s">
        <v>1347</v>
      </c>
      <c r="B1230" s="69">
        <v>44966</v>
      </c>
      <c r="C1230" s="22" t="s">
        <v>1328</v>
      </c>
      <c r="D1230" s="140">
        <v>5752056538</v>
      </c>
      <c r="E1230" s="38" t="s">
        <v>0</v>
      </c>
      <c r="F1230" s="38" t="s">
        <v>1</v>
      </c>
      <c r="G1230" s="5">
        <v>5000000</v>
      </c>
      <c r="H1230" s="77">
        <v>46062</v>
      </c>
      <c r="I1230" s="15"/>
    </row>
    <row r="1231" spans="1:9" s="142" customFormat="1" ht="18" customHeight="1" x14ac:dyDescent="0.25">
      <c r="A1231" s="57" t="s">
        <v>1351</v>
      </c>
      <c r="B1231" s="69">
        <v>44970</v>
      </c>
      <c r="C1231" s="22" t="s">
        <v>1186</v>
      </c>
      <c r="D1231" s="140">
        <v>5752200220</v>
      </c>
      <c r="E1231" s="38" t="s">
        <v>0</v>
      </c>
      <c r="F1231" s="38" t="s">
        <v>1</v>
      </c>
      <c r="G1231" s="5">
        <v>3500000</v>
      </c>
      <c r="H1231" s="77">
        <v>46066</v>
      </c>
      <c r="I1231" s="15"/>
    </row>
    <row r="1232" spans="1:9" s="142" customFormat="1" ht="18" customHeight="1" x14ac:dyDescent="0.25">
      <c r="A1232" s="57" t="s">
        <v>1366</v>
      </c>
      <c r="B1232" s="69">
        <v>44974</v>
      </c>
      <c r="C1232" s="22" t="s">
        <v>616</v>
      </c>
      <c r="D1232" s="140">
        <v>7719817651</v>
      </c>
      <c r="E1232" s="38" t="s">
        <v>0</v>
      </c>
      <c r="F1232" s="38" t="s">
        <v>1</v>
      </c>
      <c r="G1232" s="5">
        <v>7000000</v>
      </c>
      <c r="H1232" s="77">
        <v>45688</v>
      </c>
      <c r="I1232" s="15"/>
    </row>
    <row r="1233" spans="1:9" s="142" customFormat="1" ht="18" customHeight="1" x14ac:dyDescent="0.25">
      <c r="A1233" s="57" t="s">
        <v>1367</v>
      </c>
      <c r="B1233" s="69">
        <v>44974</v>
      </c>
      <c r="C1233" s="22" t="s">
        <v>616</v>
      </c>
      <c r="D1233" s="140">
        <v>7719817651</v>
      </c>
      <c r="E1233" s="38" t="s">
        <v>0</v>
      </c>
      <c r="F1233" s="38" t="s">
        <v>1</v>
      </c>
      <c r="G1233" s="5">
        <v>23000000</v>
      </c>
      <c r="H1233" s="77">
        <v>45688</v>
      </c>
      <c r="I1233" s="15"/>
    </row>
    <row r="1234" spans="1:9" s="142" customFormat="1" ht="15.75" customHeight="1" x14ac:dyDescent="0.25">
      <c r="A1234" s="83" t="s">
        <v>1402</v>
      </c>
      <c r="B1234" s="84">
        <v>44977</v>
      </c>
      <c r="C1234" s="97" t="s">
        <v>1368</v>
      </c>
      <c r="D1234" s="2">
        <v>570501533992</v>
      </c>
      <c r="E1234" s="86" t="s">
        <v>0</v>
      </c>
      <c r="F1234" s="86" t="s">
        <v>1</v>
      </c>
      <c r="G1234" s="87">
        <v>2500000</v>
      </c>
      <c r="H1234" s="88">
        <v>46073</v>
      </c>
      <c r="I1234" s="89"/>
    </row>
    <row r="1235" spans="1:9" s="142" customFormat="1" ht="18" customHeight="1" x14ac:dyDescent="0.25">
      <c r="A1235" s="57" t="s">
        <v>1403</v>
      </c>
      <c r="B1235" s="69">
        <v>44978</v>
      </c>
      <c r="C1235" s="22" t="s">
        <v>1112</v>
      </c>
      <c r="D1235" s="140">
        <v>5721003166</v>
      </c>
      <c r="E1235" s="38" t="s">
        <v>0</v>
      </c>
      <c r="F1235" s="38" t="s">
        <v>1</v>
      </c>
      <c r="G1235" s="5">
        <v>900000</v>
      </c>
      <c r="H1235" s="77">
        <v>45524</v>
      </c>
      <c r="I1235" s="15"/>
    </row>
    <row r="1236" spans="1:9" s="142" customFormat="1" ht="18" customHeight="1" x14ac:dyDescent="0.25">
      <c r="A1236" s="57" t="s">
        <v>1404</v>
      </c>
      <c r="B1236" s="69">
        <v>44984</v>
      </c>
      <c r="C1236" s="22" t="s">
        <v>1056</v>
      </c>
      <c r="D1236" s="140">
        <v>5722111823</v>
      </c>
      <c r="E1236" s="38" t="s">
        <v>0</v>
      </c>
      <c r="F1236" s="38" t="s">
        <v>1</v>
      </c>
      <c r="G1236" s="5">
        <v>3450000</v>
      </c>
      <c r="H1236" s="77">
        <v>45349</v>
      </c>
      <c r="I1236" s="15"/>
    </row>
    <row r="1237" spans="1:9" s="142" customFormat="1" ht="18" customHeight="1" x14ac:dyDescent="0.25">
      <c r="A1237" s="57" t="s">
        <v>1405</v>
      </c>
      <c r="B1237" s="69">
        <v>44988</v>
      </c>
      <c r="C1237" s="22" t="s">
        <v>1386</v>
      </c>
      <c r="D1237" s="140">
        <v>5751065748</v>
      </c>
      <c r="E1237" s="38" t="s">
        <v>0</v>
      </c>
      <c r="F1237" s="38" t="s">
        <v>1</v>
      </c>
      <c r="G1237" s="5">
        <v>5000000</v>
      </c>
      <c r="H1237" s="77">
        <v>45719</v>
      </c>
      <c r="I1237" s="15"/>
    </row>
    <row r="1238" spans="1:9" s="142" customFormat="1" ht="18" customHeight="1" x14ac:dyDescent="0.25">
      <c r="A1238" s="57" t="s">
        <v>1406</v>
      </c>
      <c r="B1238" s="69">
        <v>44999</v>
      </c>
      <c r="C1238" s="22" t="s">
        <v>1186</v>
      </c>
      <c r="D1238" s="140">
        <v>5752200220</v>
      </c>
      <c r="E1238" s="38" t="s">
        <v>0</v>
      </c>
      <c r="F1238" s="38" t="s">
        <v>1</v>
      </c>
      <c r="G1238" s="5">
        <v>1900000</v>
      </c>
      <c r="H1238" s="77">
        <v>46095</v>
      </c>
      <c r="I1238" s="15"/>
    </row>
    <row r="1239" spans="1:9" s="142" customFormat="1" ht="18" customHeight="1" x14ac:dyDescent="0.25">
      <c r="A1239" s="57" t="s">
        <v>1407</v>
      </c>
      <c r="B1239" s="69">
        <v>45007</v>
      </c>
      <c r="C1239" s="22" t="s">
        <v>488</v>
      </c>
      <c r="D1239" s="140">
        <v>5751200700</v>
      </c>
      <c r="E1239" s="38" t="s">
        <v>0</v>
      </c>
      <c r="F1239" s="38" t="s">
        <v>1</v>
      </c>
      <c r="G1239" s="5">
        <v>2500000</v>
      </c>
      <c r="H1239" s="77">
        <v>45373</v>
      </c>
      <c r="I1239" s="15"/>
    </row>
    <row r="1240" spans="1:9" s="142" customFormat="1" ht="18" customHeight="1" x14ac:dyDescent="0.25">
      <c r="A1240" s="57" t="s">
        <v>1408</v>
      </c>
      <c r="B1240" s="69">
        <v>45008</v>
      </c>
      <c r="C1240" s="22" t="s">
        <v>1368</v>
      </c>
      <c r="D1240" s="2">
        <v>570501533992</v>
      </c>
      <c r="E1240" s="86" t="s">
        <v>0</v>
      </c>
      <c r="F1240" s="86" t="s">
        <v>1</v>
      </c>
      <c r="G1240" s="5">
        <v>1000000</v>
      </c>
      <c r="H1240" s="77">
        <v>46104</v>
      </c>
      <c r="I1240" s="15"/>
    </row>
    <row r="1241" spans="1:9" s="142" customFormat="1" ht="18" customHeight="1" x14ac:dyDescent="0.25">
      <c r="A1241" s="57" t="s">
        <v>1461</v>
      </c>
      <c r="B1241" s="69">
        <v>45021</v>
      </c>
      <c r="C1241" s="22" t="s">
        <v>889</v>
      </c>
      <c r="D1241" s="2">
        <v>5720997211</v>
      </c>
      <c r="E1241" s="86" t="s">
        <v>0</v>
      </c>
      <c r="F1241" s="86" t="s">
        <v>1</v>
      </c>
      <c r="G1241" s="5">
        <v>3500000</v>
      </c>
      <c r="H1241" s="77">
        <v>45387</v>
      </c>
      <c r="I1241" s="15"/>
    </row>
    <row r="1242" spans="1:9" s="142" customFormat="1" ht="18" customHeight="1" x14ac:dyDescent="0.25">
      <c r="A1242" s="57" t="s">
        <v>1474</v>
      </c>
      <c r="B1242" s="69">
        <v>45026</v>
      </c>
      <c r="C1242" s="22" t="s">
        <v>339</v>
      </c>
      <c r="D1242" s="2">
        <v>575301142165</v>
      </c>
      <c r="E1242" s="86" t="s">
        <v>0</v>
      </c>
      <c r="F1242" s="86" t="s">
        <v>1</v>
      </c>
      <c r="G1242" s="5">
        <v>2300000</v>
      </c>
      <c r="H1242" s="77">
        <v>45392</v>
      </c>
      <c r="I1242" s="15"/>
    </row>
    <row r="1243" spans="1:9" s="142" customFormat="1" ht="18" customHeight="1" x14ac:dyDescent="0.25">
      <c r="A1243" s="57" t="s">
        <v>1532</v>
      </c>
      <c r="B1243" s="69">
        <v>45071</v>
      </c>
      <c r="C1243" s="22" t="s">
        <v>1186</v>
      </c>
      <c r="D1243" s="140">
        <v>5752200220</v>
      </c>
      <c r="E1243" s="38" t="s">
        <v>0</v>
      </c>
      <c r="F1243" s="38" t="s">
        <v>1</v>
      </c>
      <c r="G1243" s="5">
        <v>2500000</v>
      </c>
      <c r="H1243" s="77">
        <v>46167</v>
      </c>
      <c r="I1243" s="15"/>
    </row>
    <row r="1244" spans="1:9" s="142" customFormat="1" ht="18" customHeight="1" x14ac:dyDescent="0.25">
      <c r="A1244" s="57" t="s">
        <v>1540</v>
      </c>
      <c r="B1244" s="69">
        <v>45075</v>
      </c>
      <c r="C1244" s="22" t="s">
        <v>1541</v>
      </c>
      <c r="D1244" s="140">
        <v>575108625661</v>
      </c>
      <c r="E1244" s="38" t="s">
        <v>0</v>
      </c>
      <c r="F1244" s="38" t="s">
        <v>1</v>
      </c>
      <c r="G1244" s="5">
        <v>1375000</v>
      </c>
      <c r="H1244" s="77">
        <v>45441</v>
      </c>
      <c r="I1244" s="15"/>
    </row>
    <row r="1245" spans="1:9" s="142" customFormat="1" ht="18" customHeight="1" x14ac:dyDescent="0.25">
      <c r="A1245" s="57" t="s">
        <v>1542</v>
      </c>
      <c r="B1245" s="69">
        <v>45075</v>
      </c>
      <c r="C1245" s="22" t="s">
        <v>1543</v>
      </c>
      <c r="D1245" s="140">
        <v>3257019760</v>
      </c>
      <c r="E1245" s="38" t="s">
        <v>0</v>
      </c>
      <c r="F1245" s="38" t="s">
        <v>1</v>
      </c>
      <c r="G1245" s="5">
        <v>17410000</v>
      </c>
      <c r="H1245" s="77">
        <v>46902</v>
      </c>
      <c r="I1245" s="15"/>
    </row>
    <row r="1246" spans="1:9" s="142" customFormat="1" ht="18" customHeight="1" x14ac:dyDescent="0.25">
      <c r="A1246" s="57" t="s">
        <v>1545</v>
      </c>
      <c r="B1246" s="69">
        <v>45076</v>
      </c>
      <c r="C1246" s="22" t="s">
        <v>231</v>
      </c>
      <c r="D1246" s="140">
        <v>575301799112</v>
      </c>
      <c r="E1246" s="38" t="s">
        <v>0</v>
      </c>
      <c r="F1246" s="38" t="s">
        <v>1</v>
      </c>
      <c r="G1246" s="5">
        <v>1000000</v>
      </c>
      <c r="H1246" s="77">
        <v>45136</v>
      </c>
      <c r="I1246" s="15"/>
    </row>
    <row r="1247" spans="1:9" s="142" customFormat="1" ht="18" customHeight="1" x14ac:dyDescent="0.25">
      <c r="A1247" s="57" t="s">
        <v>1547</v>
      </c>
      <c r="B1247" s="69">
        <v>45079</v>
      </c>
      <c r="C1247" s="22" t="s">
        <v>1288</v>
      </c>
      <c r="D1247" s="140">
        <v>571700602988</v>
      </c>
      <c r="E1247" s="38" t="s">
        <v>0</v>
      </c>
      <c r="F1247" s="38" t="s">
        <v>1</v>
      </c>
      <c r="G1247" s="5">
        <v>5000000</v>
      </c>
      <c r="H1247" s="77">
        <v>45445</v>
      </c>
      <c r="I1247" s="15"/>
    </row>
    <row r="1248" spans="1:9" s="142" customFormat="1" ht="18" customHeight="1" x14ac:dyDescent="0.25">
      <c r="A1248" s="57" t="s">
        <v>1548</v>
      </c>
      <c r="B1248" s="69">
        <v>45079</v>
      </c>
      <c r="C1248" s="22" t="s">
        <v>1288</v>
      </c>
      <c r="D1248" s="140">
        <v>571700602988</v>
      </c>
      <c r="E1248" s="38" t="s">
        <v>0</v>
      </c>
      <c r="F1248" s="38" t="s">
        <v>1</v>
      </c>
      <c r="G1248" s="5">
        <v>2500000</v>
      </c>
      <c r="H1248" s="77">
        <v>45445</v>
      </c>
      <c r="I1248" s="15"/>
    </row>
    <row r="1249" spans="1:9" s="142" customFormat="1" ht="18" customHeight="1" x14ac:dyDescent="0.25">
      <c r="A1249" s="57" t="s">
        <v>1557</v>
      </c>
      <c r="B1249" s="69">
        <v>45083</v>
      </c>
      <c r="C1249" s="22" t="s">
        <v>1368</v>
      </c>
      <c r="D1249" s="2">
        <v>570501533992</v>
      </c>
      <c r="E1249" s="86" t="s">
        <v>0</v>
      </c>
      <c r="F1249" s="86" t="s">
        <v>1</v>
      </c>
      <c r="G1249" s="5">
        <v>1500000</v>
      </c>
      <c r="H1249" s="77">
        <v>46179</v>
      </c>
      <c r="I1249" s="15"/>
    </row>
    <row r="1250" spans="1:9" s="142" customFormat="1" ht="18" customHeight="1" x14ac:dyDescent="0.25">
      <c r="A1250" s="57" t="s">
        <v>1555</v>
      </c>
      <c r="B1250" s="69">
        <v>45084</v>
      </c>
      <c r="C1250" s="22" t="s">
        <v>599</v>
      </c>
      <c r="D1250" s="140">
        <v>5752034929</v>
      </c>
      <c r="E1250" s="38" t="s">
        <v>0</v>
      </c>
      <c r="F1250" s="38" t="s">
        <v>1</v>
      </c>
      <c r="G1250" s="5">
        <v>200000</v>
      </c>
      <c r="H1250" s="77">
        <v>45632</v>
      </c>
      <c r="I1250" s="15"/>
    </row>
    <row r="1251" spans="1:9" s="142" customFormat="1" ht="18" customHeight="1" x14ac:dyDescent="0.25">
      <c r="A1251" s="57" t="s">
        <v>1556</v>
      </c>
      <c r="B1251" s="69">
        <v>45084</v>
      </c>
      <c r="C1251" s="22" t="s">
        <v>884</v>
      </c>
      <c r="D1251" s="140">
        <v>5751062842</v>
      </c>
      <c r="E1251" s="38" t="s">
        <v>0</v>
      </c>
      <c r="F1251" s="38" t="s">
        <v>1</v>
      </c>
      <c r="G1251" s="5">
        <v>1250000</v>
      </c>
      <c r="H1251" s="77">
        <v>45632</v>
      </c>
      <c r="I1251" s="15"/>
    </row>
    <row r="1252" spans="1:9" s="142" customFormat="1" ht="18" customHeight="1" x14ac:dyDescent="0.25">
      <c r="A1252" s="57" t="s">
        <v>1575</v>
      </c>
      <c r="B1252" s="69">
        <v>45092</v>
      </c>
      <c r="C1252" s="22" t="s">
        <v>1056</v>
      </c>
      <c r="D1252" s="140">
        <v>5722111823</v>
      </c>
      <c r="E1252" s="38" t="s">
        <v>0</v>
      </c>
      <c r="F1252" s="38" t="s">
        <v>1</v>
      </c>
      <c r="G1252" s="5">
        <v>6924000</v>
      </c>
      <c r="H1252" s="77">
        <v>45458</v>
      </c>
      <c r="I1252" s="15"/>
    </row>
    <row r="1253" spans="1:9" x14ac:dyDescent="0.25">
      <c r="A1253" s="15" t="s">
        <v>1576</v>
      </c>
      <c r="B1253" s="20">
        <v>45098</v>
      </c>
      <c r="C1253" s="91" t="s">
        <v>913</v>
      </c>
      <c r="D1253" s="2">
        <v>5752046882</v>
      </c>
      <c r="E1253" s="38" t="s">
        <v>0</v>
      </c>
      <c r="F1253" s="38" t="s">
        <v>1</v>
      </c>
      <c r="G1253" s="13">
        <v>14400000</v>
      </c>
      <c r="H1253" s="20">
        <v>48751</v>
      </c>
      <c r="I1253" s="112"/>
    </row>
    <row r="1254" spans="1:9" x14ac:dyDescent="0.25">
      <c r="A1254" s="15" t="s">
        <v>1598</v>
      </c>
      <c r="B1254" s="20">
        <v>45113</v>
      </c>
      <c r="C1254" s="91" t="s">
        <v>1599</v>
      </c>
      <c r="D1254" s="2">
        <v>5720016317</v>
      </c>
      <c r="E1254" s="38" t="s">
        <v>0</v>
      </c>
      <c r="F1254" s="38" t="s">
        <v>1</v>
      </c>
      <c r="G1254" s="13">
        <v>2065000</v>
      </c>
      <c r="H1254" s="20">
        <v>45478</v>
      </c>
      <c r="I1254" s="112"/>
    </row>
    <row r="1255" spans="1:9" x14ac:dyDescent="0.25">
      <c r="A1255" s="15" t="s">
        <v>1609</v>
      </c>
      <c r="B1255" s="20">
        <v>45118</v>
      </c>
      <c r="C1255" s="91" t="s">
        <v>1610</v>
      </c>
      <c r="D1255" s="2">
        <v>5752042366</v>
      </c>
      <c r="E1255" s="38" t="s">
        <v>0</v>
      </c>
      <c r="F1255" s="38" t="s">
        <v>1</v>
      </c>
      <c r="G1255" s="13">
        <v>3000000</v>
      </c>
      <c r="H1255" s="20">
        <v>46214</v>
      </c>
      <c r="I1255" s="112"/>
    </row>
    <row r="1256" spans="1:9" x14ac:dyDescent="0.25">
      <c r="A1256" s="15" t="s">
        <v>1611</v>
      </c>
      <c r="B1256" s="20">
        <v>45118</v>
      </c>
      <c r="C1256" s="22" t="s">
        <v>1056</v>
      </c>
      <c r="D1256" s="140">
        <v>5722111823</v>
      </c>
      <c r="E1256" s="38" t="s">
        <v>0</v>
      </c>
      <c r="F1256" s="38" t="s">
        <v>1</v>
      </c>
      <c r="G1256" s="13">
        <v>7881000</v>
      </c>
      <c r="H1256" s="20">
        <v>45484</v>
      </c>
      <c r="I1256" s="112"/>
    </row>
    <row r="1257" spans="1:9" x14ac:dyDescent="0.25">
      <c r="A1257" s="15" t="s">
        <v>1617</v>
      </c>
      <c r="B1257" s="20">
        <v>45125</v>
      </c>
      <c r="C1257" s="22" t="s">
        <v>614</v>
      </c>
      <c r="D1257" s="140">
        <v>571600408497</v>
      </c>
      <c r="E1257" s="38" t="s">
        <v>0</v>
      </c>
      <c r="F1257" s="38" t="s">
        <v>1</v>
      </c>
      <c r="G1257" s="13">
        <v>5000000</v>
      </c>
      <c r="H1257" s="20">
        <v>45491</v>
      </c>
      <c r="I1257" s="112"/>
    </row>
    <row r="1258" spans="1:9" x14ac:dyDescent="0.25">
      <c r="A1258" s="15" t="s">
        <v>1630</v>
      </c>
      <c r="B1258" s="20">
        <v>45132</v>
      </c>
      <c r="C1258" s="22" t="s">
        <v>1112</v>
      </c>
      <c r="D1258" s="140">
        <v>5721003166</v>
      </c>
      <c r="E1258" s="38" t="s">
        <v>0</v>
      </c>
      <c r="F1258" s="38" t="s">
        <v>1</v>
      </c>
      <c r="G1258" s="13">
        <v>5000000</v>
      </c>
      <c r="H1258" s="20">
        <v>45498</v>
      </c>
      <c r="I1258" s="112"/>
    </row>
    <row r="1259" spans="1:9" x14ac:dyDescent="0.25">
      <c r="A1259" s="15" t="s">
        <v>1638</v>
      </c>
      <c r="B1259" s="20">
        <v>45135</v>
      </c>
      <c r="C1259" s="22" t="s">
        <v>1639</v>
      </c>
      <c r="D1259" s="140">
        <v>5752032664</v>
      </c>
      <c r="E1259" s="38" t="s">
        <v>0</v>
      </c>
      <c r="F1259" s="38" t="s">
        <v>1</v>
      </c>
      <c r="G1259" s="13">
        <v>480000</v>
      </c>
      <c r="H1259" s="20">
        <v>45684</v>
      </c>
      <c r="I1259" s="112"/>
    </row>
    <row r="1260" spans="1:9" x14ac:dyDescent="0.25">
      <c r="A1260" s="15" t="s">
        <v>1642</v>
      </c>
      <c r="B1260" s="20">
        <v>45138</v>
      </c>
      <c r="C1260" s="22" t="s">
        <v>1610</v>
      </c>
      <c r="D1260" s="140">
        <v>5752042366</v>
      </c>
      <c r="E1260" s="38" t="s">
        <v>0</v>
      </c>
      <c r="F1260" s="38" t="s">
        <v>1</v>
      </c>
      <c r="G1260" s="13">
        <v>600000</v>
      </c>
      <c r="H1260" s="20">
        <v>45672</v>
      </c>
      <c r="I1260" s="112"/>
    </row>
    <row r="1261" spans="1:9" x14ac:dyDescent="0.25">
      <c r="A1261" s="15" t="s">
        <v>1655</v>
      </c>
      <c r="B1261" s="20">
        <v>45147</v>
      </c>
      <c r="C1261" s="22" t="s">
        <v>1656</v>
      </c>
      <c r="D1261" s="140">
        <v>5751055690</v>
      </c>
      <c r="E1261" s="38" t="s">
        <v>0</v>
      </c>
      <c r="F1261" s="38" t="s">
        <v>1</v>
      </c>
      <c r="G1261" s="13">
        <v>13127094</v>
      </c>
      <c r="H1261" s="20">
        <v>46974</v>
      </c>
      <c r="I1261" s="112"/>
    </row>
    <row r="1262" spans="1:9" x14ac:dyDescent="0.25">
      <c r="A1262" s="15" t="s">
        <v>1661</v>
      </c>
      <c r="B1262" s="20">
        <v>45149</v>
      </c>
      <c r="C1262" s="97" t="s">
        <v>1159</v>
      </c>
      <c r="D1262" s="2">
        <v>5752070941</v>
      </c>
      <c r="E1262" s="86" t="s">
        <v>0</v>
      </c>
      <c r="F1262" s="86" t="s">
        <v>1</v>
      </c>
      <c r="G1262" s="13">
        <v>5000000</v>
      </c>
      <c r="H1262" s="20">
        <v>45515</v>
      </c>
      <c r="I1262" s="112"/>
    </row>
    <row r="1263" spans="1:9" x14ac:dyDescent="0.25">
      <c r="A1263" s="15" t="s">
        <v>1669</v>
      </c>
      <c r="B1263" s="20">
        <v>45154</v>
      </c>
      <c r="C1263" s="97" t="s">
        <v>1671</v>
      </c>
      <c r="D1263" s="2">
        <v>5753062037</v>
      </c>
      <c r="E1263" s="86" t="s">
        <v>0</v>
      </c>
      <c r="F1263" s="86" t="s">
        <v>1</v>
      </c>
      <c r="G1263" s="13">
        <v>5000000</v>
      </c>
      <c r="H1263" s="20">
        <v>45885</v>
      </c>
      <c r="I1263" s="112"/>
    </row>
    <row r="1264" spans="1:9" x14ac:dyDescent="0.25">
      <c r="A1264" s="15" t="s">
        <v>1670</v>
      </c>
      <c r="B1264" s="20">
        <v>45155</v>
      </c>
      <c r="C1264" s="97" t="s">
        <v>1671</v>
      </c>
      <c r="D1264" s="2">
        <v>5753062037</v>
      </c>
      <c r="E1264" s="86" t="s">
        <v>0</v>
      </c>
      <c r="F1264" s="86" t="s">
        <v>1</v>
      </c>
      <c r="G1264" s="13">
        <v>5000000</v>
      </c>
      <c r="H1264" s="20">
        <v>45886</v>
      </c>
      <c r="I1264" s="112"/>
    </row>
    <row r="1265" spans="1:9" x14ac:dyDescent="0.25">
      <c r="A1265" s="15" t="s">
        <v>1678</v>
      </c>
      <c r="B1265" s="20">
        <v>45155</v>
      </c>
      <c r="C1265" s="97" t="s">
        <v>889</v>
      </c>
      <c r="D1265" s="2">
        <v>5720997211</v>
      </c>
      <c r="E1265" s="86" t="s">
        <v>0</v>
      </c>
      <c r="F1265" s="86" t="s">
        <v>1</v>
      </c>
      <c r="G1265" s="13">
        <v>4000000</v>
      </c>
      <c r="H1265" s="20">
        <v>45521</v>
      </c>
      <c r="I1265" s="112"/>
    </row>
    <row r="1266" spans="1:9" x14ac:dyDescent="0.25">
      <c r="A1266" s="15" t="s">
        <v>1682</v>
      </c>
      <c r="B1266" s="20">
        <v>45156</v>
      </c>
      <c r="C1266" s="97" t="s">
        <v>1671</v>
      </c>
      <c r="D1266" s="2">
        <v>5753062037</v>
      </c>
      <c r="E1266" s="86" t="s">
        <v>0</v>
      </c>
      <c r="F1266" s="86" t="s">
        <v>1</v>
      </c>
      <c r="G1266" s="13">
        <v>5000000</v>
      </c>
      <c r="H1266" s="20">
        <v>45887</v>
      </c>
      <c r="I1266" s="112"/>
    </row>
    <row r="1267" spans="1:9" x14ac:dyDescent="0.25">
      <c r="A1267" s="15" t="s">
        <v>1684</v>
      </c>
      <c r="B1267" s="20">
        <v>45156</v>
      </c>
      <c r="C1267" s="97" t="s">
        <v>1159</v>
      </c>
      <c r="D1267" s="2">
        <v>5752070941</v>
      </c>
      <c r="E1267" s="86" t="s">
        <v>0</v>
      </c>
      <c r="F1267" s="86" t="s">
        <v>1</v>
      </c>
      <c r="G1267" s="13">
        <v>4247000</v>
      </c>
      <c r="H1267" s="20">
        <v>45488</v>
      </c>
      <c r="I1267" s="112"/>
    </row>
    <row r="1268" spans="1:9" x14ac:dyDescent="0.25">
      <c r="A1268" s="15" t="s">
        <v>1695</v>
      </c>
      <c r="B1268" s="20">
        <v>45160</v>
      </c>
      <c r="C1268" s="22" t="s">
        <v>1541</v>
      </c>
      <c r="D1268" s="140">
        <v>575108625661</v>
      </c>
      <c r="E1268" s="38" t="s">
        <v>0</v>
      </c>
      <c r="F1268" s="38" t="s">
        <v>1</v>
      </c>
      <c r="G1268" s="13">
        <v>850000</v>
      </c>
      <c r="H1268" s="20">
        <v>45691</v>
      </c>
      <c r="I1268" s="112"/>
    </row>
    <row r="1269" spans="1:9" x14ac:dyDescent="0.25">
      <c r="A1269" s="15" t="s">
        <v>1696</v>
      </c>
      <c r="B1269" s="20">
        <v>45160</v>
      </c>
      <c r="C1269" s="97" t="s">
        <v>1671</v>
      </c>
      <c r="D1269" s="2">
        <v>5753062037</v>
      </c>
      <c r="E1269" s="86" t="s">
        <v>0</v>
      </c>
      <c r="F1269" s="86" t="s">
        <v>1</v>
      </c>
      <c r="G1269" s="13">
        <v>5000000</v>
      </c>
      <c r="H1269" s="20">
        <v>45891</v>
      </c>
      <c r="I1269" s="112"/>
    </row>
    <row r="1270" spans="1:9" x14ac:dyDescent="0.25">
      <c r="A1270" s="15" t="s">
        <v>1697</v>
      </c>
      <c r="B1270" s="20">
        <v>45161</v>
      </c>
      <c r="C1270" s="97" t="s">
        <v>1671</v>
      </c>
      <c r="D1270" s="2">
        <v>5753062037</v>
      </c>
      <c r="E1270" s="86" t="s">
        <v>0</v>
      </c>
      <c r="F1270" s="86" t="s">
        <v>1</v>
      </c>
      <c r="G1270" s="13">
        <v>5000000</v>
      </c>
      <c r="H1270" s="20">
        <v>45892</v>
      </c>
      <c r="I1270" s="112"/>
    </row>
    <row r="1271" spans="1:9" x14ac:dyDescent="0.25">
      <c r="A1271" s="15" t="s">
        <v>1700</v>
      </c>
      <c r="B1271" s="20">
        <v>45161</v>
      </c>
      <c r="C1271" s="97" t="s">
        <v>1699</v>
      </c>
      <c r="D1271" s="2">
        <v>5703011541</v>
      </c>
      <c r="E1271" s="86" t="s">
        <v>0</v>
      </c>
      <c r="F1271" s="86" t="s">
        <v>1</v>
      </c>
      <c r="G1271" s="13">
        <v>5000000</v>
      </c>
      <c r="H1271" s="20">
        <v>46257</v>
      </c>
      <c r="I1271" s="112"/>
    </row>
    <row r="1272" spans="1:9" x14ac:dyDescent="0.25">
      <c r="A1272" s="15" t="s">
        <v>1698</v>
      </c>
      <c r="B1272" s="20">
        <v>45162</v>
      </c>
      <c r="C1272" s="97" t="s">
        <v>1671</v>
      </c>
      <c r="D1272" s="2">
        <v>5753062037</v>
      </c>
      <c r="E1272" s="86" t="s">
        <v>0</v>
      </c>
      <c r="F1272" s="86" t="s">
        <v>1</v>
      </c>
      <c r="G1272" s="13">
        <v>5000000</v>
      </c>
      <c r="H1272" s="20">
        <v>45893</v>
      </c>
      <c r="I1272" s="112"/>
    </row>
    <row r="1273" spans="1:9" x14ac:dyDescent="0.25">
      <c r="A1273" s="15" t="s">
        <v>1701</v>
      </c>
      <c r="B1273" s="20">
        <v>45162</v>
      </c>
      <c r="C1273" s="97" t="s">
        <v>1699</v>
      </c>
      <c r="D1273" s="2">
        <v>5703011541</v>
      </c>
      <c r="E1273" s="86" t="s">
        <v>0</v>
      </c>
      <c r="F1273" s="86" t="s">
        <v>1</v>
      </c>
      <c r="G1273" s="13">
        <v>5000000</v>
      </c>
      <c r="H1273" s="20">
        <v>46258</v>
      </c>
      <c r="I1273" s="112"/>
    </row>
    <row r="1274" spans="1:9" x14ac:dyDescent="0.25">
      <c r="A1274" s="15" t="s">
        <v>1702</v>
      </c>
      <c r="B1274" s="20">
        <v>45163</v>
      </c>
      <c r="C1274" s="97" t="s">
        <v>1699</v>
      </c>
      <c r="D1274" s="2">
        <v>5703011541</v>
      </c>
      <c r="E1274" s="86" t="s">
        <v>0</v>
      </c>
      <c r="F1274" s="86" t="s">
        <v>1</v>
      </c>
      <c r="G1274" s="13">
        <v>5000000</v>
      </c>
      <c r="H1274" s="20">
        <v>46259</v>
      </c>
      <c r="I1274" s="112"/>
    </row>
    <row r="1275" spans="1:9" x14ac:dyDescent="0.25">
      <c r="A1275" s="15" t="s">
        <v>1703</v>
      </c>
      <c r="B1275" s="20">
        <v>45166</v>
      </c>
      <c r="C1275" s="97" t="s">
        <v>1704</v>
      </c>
      <c r="D1275" s="2">
        <v>5753050666</v>
      </c>
      <c r="E1275" s="86" t="s">
        <v>0</v>
      </c>
      <c r="F1275" s="86" t="s">
        <v>1</v>
      </c>
      <c r="G1275" s="13">
        <v>21600000</v>
      </c>
      <c r="H1275" s="20">
        <v>45881</v>
      </c>
      <c r="I1275" s="112"/>
    </row>
    <row r="1276" spans="1:9" x14ac:dyDescent="0.25">
      <c r="A1276" s="15" t="s">
        <v>1705</v>
      </c>
      <c r="B1276" s="20">
        <v>45166</v>
      </c>
      <c r="C1276" s="97" t="s">
        <v>1671</v>
      </c>
      <c r="D1276" s="2">
        <v>5753062037</v>
      </c>
      <c r="E1276" s="86" t="s">
        <v>0</v>
      </c>
      <c r="F1276" s="86" t="s">
        <v>1</v>
      </c>
      <c r="G1276" s="13">
        <v>5000000</v>
      </c>
      <c r="H1276" s="20">
        <v>45897</v>
      </c>
      <c r="I1276" s="112"/>
    </row>
    <row r="1277" spans="1:9" x14ac:dyDescent="0.25">
      <c r="A1277" s="15" t="s">
        <v>1727</v>
      </c>
      <c r="B1277" s="20">
        <v>45169</v>
      </c>
      <c r="C1277" s="91" t="s">
        <v>1599</v>
      </c>
      <c r="D1277" s="2">
        <v>5720016317</v>
      </c>
      <c r="E1277" s="38" t="s">
        <v>0</v>
      </c>
      <c r="F1277" s="38" t="s">
        <v>1</v>
      </c>
      <c r="G1277" s="13">
        <v>1774000</v>
      </c>
      <c r="H1277" s="20">
        <v>45534</v>
      </c>
      <c r="I1277" s="112"/>
    </row>
    <row r="1278" spans="1:9" x14ac:dyDescent="0.25">
      <c r="A1278" s="15" t="s">
        <v>1731</v>
      </c>
      <c r="B1278" s="20">
        <v>45170</v>
      </c>
      <c r="C1278" s="22" t="s">
        <v>1186</v>
      </c>
      <c r="D1278" s="140">
        <v>5752200220</v>
      </c>
      <c r="E1278" s="38" t="s">
        <v>0</v>
      </c>
      <c r="F1278" s="38" t="s">
        <v>1</v>
      </c>
      <c r="G1278" s="13">
        <v>3000000</v>
      </c>
      <c r="H1278" s="20">
        <v>46266</v>
      </c>
      <c r="I1278" s="112"/>
    </row>
    <row r="1279" spans="1:9" x14ac:dyDescent="0.25">
      <c r="A1279" s="15" t="s">
        <v>1734</v>
      </c>
      <c r="B1279" s="20">
        <v>45176</v>
      </c>
      <c r="C1279" s="85" t="s">
        <v>518</v>
      </c>
      <c r="D1279" s="149">
        <v>5752046956</v>
      </c>
      <c r="E1279" s="150" t="s">
        <v>0</v>
      </c>
      <c r="F1279" s="150" t="s">
        <v>1</v>
      </c>
      <c r="G1279" s="13">
        <v>750000</v>
      </c>
      <c r="H1279" s="20">
        <v>45722</v>
      </c>
      <c r="I1279" s="112"/>
    </row>
    <row r="1280" spans="1:9" x14ac:dyDescent="0.25">
      <c r="A1280" s="15" t="s">
        <v>1735</v>
      </c>
      <c r="B1280" s="20">
        <v>45180</v>
      </c>
      <c r="C1280" s="85" t="s">
        <v>1368</v>
      </c>
      <c r="D1280" s="149">
        <v>570501533992</v>
      </c>
      <c r="E1280" s="150" t="s">
        <v>0</v>
      </c>
      <c r="F1280" s="150" t="s">
        <v>1</v>
      </c>
      <c r="G1280" s="13">
        <v>1500000</v>
      </c>
      <c r="H1280" s="20">
        <v>46276</v>
      </c>
      <c r="I1280" s="112"/>
    </row>
    <row r="1281" spans="1:9" x14ac:dyDescent="0.25">
      <c r="A1281" s="15" t="s">
        <v>1740</v>
      </c>
      <c r="B1281" s="20">
        <v>45182</v>
      </c>
      <c r="C1281" s="85" t="s">
        <v>1736</v>
      </c>
      <c r="D1281" s="149">
        <v>575300045803</v>
      </c>
      <c r="E1281" s="150" t="s">
        <v>0</v>
      </c>
      <c r="F1281" s="150" t="s">
        <v>1</v>
      </c>
      <c r="G1281" s="13">
        <v>25000000</v>
      </c>
      <c r="H1281" s="20">
        <v>48835</v>
      </c>
      <c r="I1281" s="112"/>
    </row>
    <row r="1282" spans="1:9" x14ac:dyDescent="0.25">
      <c r="A1282" s="15" t="s">
        <v>1741</v>
      </c>
      <c r="B1282" s="20">
        <v>45182</v>
      </c>
      <c r="C1282" s="85" t="s">
        <v>896</v>
      </c>
      <c r="D1282" s="149">
        <v>5720023917</v>
      </c>
      <c r="E1282" s="150" t="s">
        <v>0</v>
      </c>
      <c r="F1282" s="150" t="s">
        <v>1</v>
      </c>
      <c r="G1282" s="13">
        <v>5000000</v>
      </c>
      <c r="H1282" s="20">
        <v>46278</v>
      </c>
      <c r="I1282" s="112"/>
    </row>
    <row r="1283" spans="1:9" x14ac:dyDescent="0.25">
      <c r="A1283" s="15" t="s">
        <v>1742</v>
      </c>
      <c r="B1283" s="20">
        <v>45182</v>
      </c>
      <c r="C1283" s="85" t="s">
        <v>896</v>
      </c>
      <c r="D1283" s="149">
        <v>5720023917</v>
      </c>
      <c r="E1283" s="150" t="s">
        <v>0</v>
      </c>
      <c r="F1283" s="150" t="s">
        <v>1</v>
      </c>
      <c r="G1283" s="13">
        <v>4000000</v>
      </c>
      <c r="H1283" s="20">
        <v>46278</v>
      </c>
      <c r="I1283" s="112"/>
    </row>
    <row r="1284" spans="1:9" x14ac:dyDescent="0.25">
      <c r="A1284" s="15" t="s">
        <v>1761</v>
      </c>
      <c r="B1284" s="20">
        <v>45197</v>
      </c>
      <c r="C1284" s="85" t="s">
        <v>488</v>
      </c>
      <c r="D1284" s="149">
        <v>5751200700</v>
      </c>
      <c r="E1284" s="150" t="s">
        <v>0</v>
      </c>
      <c r="F1284" s="150" t="s">
        <v>1</v>
      </c>
      <c r="G1284" s="13">
        <v>650000</v>
      </c>
      <c r="H1284" s="20">
        <v>45342</v>
      </c>
      <c r="I1284" s="112"/>
    </row>
    <row r="1285" spans="1:9" x14ac:dyDescent="0.25">
      <c r="A1285" s="15" t="s">
        <v>1762</v>
      </c>
      <c r="B1285" s="20">
        <v>45197</v>
      </c>
      <c r="C1285" s="85" t="s">
        <v>1589</v>
      </c>
      <c r="D1285" s="149">
        <v>3232019896</v>
      </c>
      <c r="E1285" s="150" t="s">
        <v>0</v>
      </c>
      <c r="F1285" s="150" t="s">
        <v>1</v>
      </c>
      <c r="G1285" s="13">
        <v>4995000</v>
      </c>
      <c r="H1285" s="20">
        <v>45563</v>
      </c>
      <c r="I1285" s="112"/>
    </row>
    <row r="1286" spans="1:9" x14ac:dyDescent="0.25">
      <c r="A1286" s="15" t="s">
        <v>1764</v>
      </c>
      <c r="B1286" s="20">
        <v>45198</v>
      </c>
      <c r="C1286" s="85" t="s">
        <v>1589</v>
      </c>
      <c r="D1286" s="149">
        <v>3232019896</v>
      </c>
      <c r="E1286" s="150" t="s">
        <v>0</v>
      </c>
      <c r="F1286" s="150" t="s">
        <v>1</v>
      </c>
      <c r="G1286" s="13">
        <v>4995000</v>
      </c>
      <c r="H1286" s="20">
        <v>45564</v>
      </c>
      <c r="I1286" s="112"/>
    </row>
    <row r="1287" spans="1:9" x14ac:dyDescent="0.25">
      <c r="A1287" s="15" t="s">
        <v>1768</v>
      </c>
      <c r="B1287" s="20">
        <v>45203</v>
      </c>
      <c r="C1287" s="85" t="s">
        <v>1769</v>
      </c>
      <c r="D1287" s="149">
        <v>5753074667</v>
      </c>
      <c r="E1287" s="150" t="s">
        <v>0</v>
      </c>
      <c r="F1287" s="150" t="s">
        <v>1</v>
      </c>
      <c r="G1287" s="13">
        <v>5000000</v>
      </c>
      <c r="H1287" s="20">
        <v>45934</v>
      </c>
      <c r="I1287" s="112"/>
    </row>
    <row r="1288" spans="1:9" x14ac:dyDescent="0.25">
      <c r="A1288" s="15" t="s">
        <v>1770</v>
      </c>
      <c r="B1288" s="20">
        <v>45204</v>
      </c>
      <c r="C1288" s="85" t="s">
        <v>1769</v>
      </c>
      <c r="D1288" s="149">
        <v>5753074667</v>
      </c>
      <c r="E1288" s="150" t="s">
        <v>0</v>
      </c>
      <c r="F1288" s="150" t="s">
        <v>1</v>
      </c>
      <c r="G1288" s="13">
        <v>5000000</v>
      </c>
      <c r="H1288" s="20">
        <v>45935</v>
      </c>
      <c r="I1288" s="112"/>
    </row>
    <row r="1289" spans="1:9" x14ac:dyDescent="0.25">
      <c r="A1289" s="15" t="s">
        <v>1779</v>
      </c>
      <c r="B1289" s="20">
        <v>45211</v>
      </c>
      <c r="C1289" s="85" t="s">
        <v>732</v>
      </c>
      <c r="D1289" s="149">
        <v>5707004418</v>
      </c>
      <c r="E1289" s="150" t="s">
        <v>0</v>
      </c>
      <c r="F1289" s="150" t="s">
        <v>1</v>
      </c>
      <c r="G1289" s="13">
        <v>1900000</v>
      </c>
      <c r="H1289" s="20">
        <v>45758</v>
      </c>
      <c r="I1289" s="112"/>
    </row>
    <row r="1290" spans="1:9" ht="30" x14ac:dyDescent="0.25">
      <c r="A1290" s="15" t="s">
        <v>1798</v>
      </c>
      <c r="B1290" s="20">
        <v>45224</v>
      </c>
      <c r="C1290" s="85" t="s">
        <v>1799</v>
      </c>
      <c r="D1290" s="149">
        <v>3234040565</v>
      </c>
      <c r="E1290" s="150" t="s">
        <v>0</v>
      </c>
      <c r="F1290" s="150" t="s">
        <v>1</v>
      </c>
      <c r="G1290" s="13">
        <v>4995000</v>
      </c>
      <c r="H1290" s="20">
        <v>46318</v>
      </c>
      <c r="I1290" s="112"/>
    </row>
    <row r="1291" spans="1:9" ht="30" x14ac:dyDescent="0.25">
      <c r="A1291" s="15" t="s">
        <v>1802</v>
      </c>
      <c r="B1291" s="20">
        <v>45225</v>
      </c>
      <c r="C1291" s="85" t="s">
        <v>1799</v>
      </c>
      <c r="D1291" s="149">
        <v>3234040565</v>
      </c>
      <c r="E1291" s="150" t="s">
        <v>0</v>
      </c>
      <c r="F1291" s="150" t="s">
        <v>1</v>
      </c>
      <c r="G1291" s="13">
        <v>4995000</v>
      </c>
      <c r="H1291" s="20">
        <v>46321</v>
      </c>
      <c r="I1291" s="112"/>
    </row>
    <row r="1292" spans="1:9" x14ac:dyDescent="0.25">
      <c r="A1292" s="15" t="s">
        <v>1805</v>
      </c>
      <c r="B1292" s="20">
        <v>45225</v>
      </c>
      <c r="C1292" s="85" t="s">
        <v>1328</v>
      </c>
      <c r="D1292" s="149">
        <v>5752056538</v>
      </c>
      <c r="E1292" s="150" t="s">
        <v>0</v>
      </c>
      <c r="F1292" s="150" t="s">
        <v>1</v>
      </c>
      <c r="G1292" s="13">
        <v>1100000</v>
      </c>
      <c r="H1292" s="20">
        <v>47052</v>
      </c>
      <c r="I1292" s="112"/>
    </row>
    <row r="1293" spans="1:9" ht="30" x14ac:dyDescent="0.25">
      <c r="A1293" s="15" t="s">
        <v>1806</v>
      </c>
      <c r="B1293" s="20">
        <v>45226</v>
      </c>
      <c r="C1293" s="85" t="s">
        <v>1799</v>
      </c>
      <c r="D1293" s="149">
        <v>3234040565</v>
      </c>
      <c r="E1293" s="150" t="s">
        <v>0</v>
      </c>
      <c r="F1293" s="150" t="s">
        <v>1</v>
      </c>
      <c r="G1293" s="13">
        <v>4995000</v>
      </c>
      <c r="H1293" s="20">
        <v>46322</v>
      </c>
      <c r="I1293" s="112"/>
    </row>
    <row r="1294" spans="1:9" x14ac:dyDescent="0.25">
      <c r="A1294" s="15" t="s">
        <v>1816</v>
      </c>
      <c r="B1294" s="20">
        <v>45237</v>
      </c>
      <c r="C1294" s="85" t="s">
        <v>1288</v>
      </c>
      <c r="D1294" s="149">
        <v>571700602988</v>
      </c>
      <c r="E1294" s="150" t="s">
        <v>0</v>
      </c>
      <c r="F1294" s="150" t="s">
        <v>1</v>
      </c>
      <c r="G1294" s="13">
        <v>5000000</v>
      </c>
      <c r="H1294" s="20">
        <v>45603</v>
      </c>
      <c r="I1294" s="112"/>
    </row>
    <row r="1295" spans="1:9" x14ac:dyDescent="0.25">
      <c r="A1295" s="15" t="s">
        <v>1820</v>
      </c>
      <c r="B1295" s="20">
        <v>45238</v>
      </c>
      <c r="C1295" s="85" t="s">
        <v>1288</v>
      </c>
      <c r="D1295" s="149">
        <v>571700602988</v>
      </c>
      <c r="E1295" s="150" t="s">
        <v>0</v>
      </c>
      <c r="F1295" s="150" t="s">
        <v>1</v>
      </c>
      <c r="G1295" s="13">
        <v>5000000</v>
      </c>
      <c r="H1295" s="20">
        <v>45604</v>
      </c>
      <c r="I1295" s="112"/>
    </row>
    <row r="1296" spans="1:9" x14ac:dyDescent="0.25">
      <c r="A1296" s="15" t="s">
        <v>1822</v>
      </c>
      <c r="B1296" s="20">
        <v>45238</v>
      </c>
      <c r="C1296" s="85" t="s">
        <v>1159</v>
      </c>
      <c r="D1296" s="149">
        <v>5752070941</v>
      </c>
      <c r="E1296" s="150" t="s">
        <v>0</v>
      </c>
      <c r="F1296" s="150" t="s">
        <v>1</v>
      </c>
      <c r="G1296" s="13">
        <v>1864000</v>
      </c>
      <c r="H1296" s="20">
        <v>45604</v>
      </c>
      <c r="I1296" s="112"/>
    </row>
    <row r="1297" spans="1:9" x14ac:dyDescent="0.25">
      <c r="A1297" s="15" t="s">
        <v>1832</v>
      </c>
      <c r="B1297" s="20">
        <v>45239</v>
      </c>
      <c r="C1297" s="85" t="s">
        <v>1288</v>
      </c>
      <c r="D1297" s="149">
        <v>571700602988</v>
      </c>
      <c r="E1297" s="150" t="s">
        <v>0</v>
      </c>
      <c r="F1297" s="150" t="s">
        <v>1</v>
      </c>
      <c r="G1297" s="13">
        <v>5000000</v>
      </c>
      <c r="H1297" s="20">
        <v>45605</v>
      </c>
      <c r="I1297" s="112"/>
    </row>
    <row r="1298" spans="1:9" x14ac:dyDescent="0.25">
      <c r="A1298" s="15" t="s">
        <v>1837</v>
      </c>
      <c r="B1298" s="20">
        <v>45244</v>
      </c>
      <c r="C1298" s="85" t="s">
        <v>889</v>
      </c>
      <c r="D1298" s="149">
        <v>5720997211</v>
      </c>
      <c r="E1298" s="150" t="s">
        <v>0</v>
      </c>
      <c r="F1298" s="150" t="s">
        <v>1</v>
      </c>
      <c r="G1298" s="13">
        <v>5000000</v>
      </c>
      <c r="H1298" s="20">
        <v>45610</v>
      </c>
      <c r="I1298" s="112"/>
    </row>
    <row r="1299" spans="1:9" x14ac:dyDescent="0.25">
      <c r="A1299" s="15" t="s">
        <v>1845</v>
      </c>
      <c r="B1299" s="20">
        <v>45245</v>
      </c>
      <c r="C1299" s="85" t="s">
        <v>1186</v>
      </c>
      <c r="D1299" s="149">
        <v>5752200220</v>
      </c>
      <c r="E1299" s="150" t="s">
        <v>0</v>
      </c>
      <c r="F1299" s="150" t="s">
        <v>1</v>
      </c>
      <c r="G1299" s="13">
        <v>3000000</v>
      </c>
      <c r="H1299" s="20">
        <v>46341</v>
      </c>
      <c r="I1299" s="112"/>
    </row>
    <row r="1300" spans="1:9" x14ac:dyDescent="0.25">
      <c r="A1300" s="15" t="s">
        <v>1846</v>
      </c>
      <c r="B1300" s="20">
        <v>45246</v>
      </c>
      <c r="C1300" s="85" t="s">
        <v>231</v>
      </c>
      <c r="D1300" s="149">
        <v>575301799112</v>
      </c>
      <c r="E1300" s="150" t="s">
        <v>0</v>
      </c>
      <c r="F1300" s="150" t="s">
        <v>1</v>
      </c>
      <c r="G1300" s="13">
        <v>500000</v>
      </c>
      <c r="H1300" s="20">
        <v>45611</v>
      </c>
      <c r="I1300" s="112"/>
    </row>
    <row r="1301" spans="1:9" x14ac:dyDescent="0.25">
      <c r="A1301" s="15" t="s">
        <v>1875</v>
      </c>
      <c r="B1301" s="20">
        <v>45258</v>
      </c>
      <c r="C1301" s="85" t="s">
        <v>339</v>
      </c>
      <c r="D1301" s="149">
        <v>575301142165</v>
      </c>
      <c r="E1301" s="150" t="s">
        <v>0</v>
      </c>
      <c r="F1301" s="150" t="s">
        <v>1</v>
      </c>
      <c r="G1301" s="13">
        <v>5100000</v>
      </c>
      <c r="H1301" s="20">
        <v>45621</v>
      </c>
      <c r="I1301" s="112"/>
    </row>
    <row r="1302" spans="1:9" x14ac:dyDescent="0.25">
      <c r="A1302" s="15" t="s">
        <v>1888</v>
      </c>
      <c r="B1302" s="20">
        <v>45266</v>
      </c>
      <c r="C1302" s="85" t="s">
        <v>1019</v>
      </c>
      <c r="D1302" s="149">
        <v>5720007457</v>
      </c>
      <c r="E1302" s="150" t="s">
        <v>0</v>
      </c>
      <c r="F1302" s="150" t="s">
        <v>1</v>
      </c>
      <c r="G1302" s="13">
        <v>750000</v>
      </c>
      <c r="H1302" s="20">
        <v>46360</v>
      </c>
      <c r="I1302" s="112"/>
    </row>
    <row r="1303" spans="1:9" x14ac:dyDescent="0.25">
      <c r="A1303" s="15" t="s">
        <v>1895</v>
      </c>
      <c r="B1303" s="20">
        <v>45271</v>
      </c>
      <c r="C1303" s="85" t="s">
        <v>1288</v>
      </c>
      <c r="D1303" s="149">
        <v>571700602988</v>
      </c>
      <c r="E1303" s="150" t="s">
        <v>0</v>
      </c>
      <c r="F1303" s="150" t="s">
        <v>1</v>
      </c>
      <c r="G1303" s="13">
        <v>1450000</v>
      </c>
      <c r="H1303" s="20">
        <v>45637</v>
      </c>
      <c r="I1303" s="112"/>
    </row>
    <row r="1304" spans="1:9" x14ac:dyDescent="0.25">
      <c r="A1304" s="15" t="s">
        <v>1897</v>
      </c>
      <c r="B1304" s="20">
        <v>45272</v>
      </c>
      <c r="C1304" s="85" t="s">
        <v>1898</v>
      </c>
      <c r="D1304" s="149">
        <v>5752027992</v>
      </c>
      <c r="E1304" s="150" t="s">
        <v>0</v>
      </c>
      <c r="F1304" s="150" t="s">
        <v>1</v>
      </c>
      <c r="G1304" s="13">
        <v>1600000</v>
      </c>
      <c r="H1304" s="20">
        <v>45819</v>
      </c>
      <c r="I1304" s="112"/>
    </row>
    <row r="1305" spans="1:9" x14ac:dyDescent="0.25">
      <c r="A1305" s="15" t="s">
        <v>1905</v>
      </c>
      <c r="B1305" s="20">
        <v>45275</v>
      </c>
      <c r="C1305" s="85" t="s">
        <v>1159</v>
      </c>
      <c r="D1305" s="149">
        <v>5752070941</v>
      </c>
      <c r="E1305" s="150" t="s">
        <v>0</v>
      </c>
      <c r="F1305" s="150" t="s">
        <v>1</v>
      </c>
      <c r="G1305" s="13">
        <v>2000000</v>
      </c>
      <c r="H1305" s="20">
        <v>45641</v>
      </c>
      <c r="I1305" s="112"/>
    </row>
    <row r="1306" spans="1:9" x14ac:dyDescent="0.25">
      <c r="A1306" s="15" t="s">
        <v>1906</v>
      </c>
      <c r="B1306" s="20">
        <v>45275</v>
      </c>
      <c r="C1306" s="85" t="s">
        <v>1159</v>
      </c>
      <c r="D1306" s="149">
        <v>5752070941</v>
      </c>
      <c r="E1306" s="150" t="s">
        <v>0</v>
      </c>
      <c r="F1306" s="150" t="s">
        <v>1</v>
      </c>
      <c r="G1306" s="13">
        <v>5000000</v>
      </c>
      <c r="H1306" s="20">
        <v>45641</v>
      </c>
      <c r="I1306" s="112"/>
    </row>
    <row r="1307" spans="1:9" x14ac:dyDescent="0.25">
      <c r="A1307" s="15" t="s">
        <v>1909</v>
      </c>
      <c r="B1307" s="20">
        <v>45279</v>
      </c>
      <c r="C1307" s="85" t="s">
        <v>1112</v>
      </c>
      <c r="D1307" s="149">
        <v>5721003166</v>
      </c>
      <c r="E1307" s="150" t="s">
        <v>0</v>
      </c>
      <c r="F1307" s="150" t="s">
        <v>1</v>
      </c>
      <c r="G1307" s="13">
        <v>1500000</v>
      </c>
      <c r="H1307" s="20">
        <v>45787</v>
      </c>
      <c r="I1307" s="112"/>
    </row>
    <row r="1308" spans="1:9" x14ac:dyDescent="0.25">
      <c r="A1308" s="15" t="s">
        <v>1939</v>
      </c>
      <c r="B1308" s="20">
        <v>45286</v>
      </c>
      <c r="C1308" s="85" t="s">
        <v>1940</v>
      </c>
      <c r="D1308" s="149">
        <v>5718004339</v>
      </c>
      <c r="E1308" s="150" t="s">
        <v>0</v>
      </c>
      <c r="F1308" s="150" t="s">
        <v>1</v>
      </c>
      <c r="G1308" s="13">
        <v>5000000</v>
      </c>
      <c r="H1308" s="20">
        <v>46382</v>
      </c>
      <c r="I1308" s="112"/>
    </row>
    <row r="1309" spans="1:9" x14ac:dyDescent="0.25">
      <c r="A1309" s="15" t="s">
        <v>1959</v>
      </c>
      <c r="B1309" s="20">
        <v>45301</v>
      </c>
      <c r="C1309" s="85" t="s">
        <v>1328</v>
      </c>
      <c r="D1309" s="149">
        <v>5752056538</v>
      </c>
      <c r="E1309" s="150" t="s">
        <v>0</v>
      </c>
      <c r="F1309" s="150" t="s">
        <v>1</v>
      </c>
      <c r="G1309" s="13">
        <v>3700000</v>
      </c>
      <c r="H1309" s="20">
        <v>45757</v>
      </c>
      <c r="I1309" s="112"/>
    </row>
    <row r="1310" spans="1:9" x14ac:dyDescent="0.25">
      <c r="A1310" s="15" t="s">
        <v>1960</v>
      </c>
      <c r="B1310" s="20">
        <v>45301</v>
      </c>
      <c r="C1310" s="85" t="s">
        <v>1328</v>
      </c>
      <c r="D1310" s="149">
        <v>5752056538</v>
      </c>
      <c r="E1310" s="150" t="s">
        <v>0</v>
      </c>
      <c r="F1310" s="150" t="s">
        <v>1</v>
      </c>
      <c r="G1310" s="13">
        <v>5000000</v>
      </c>
      <c r="H1310" s="20">
        <v>45757</v>
      </c>
      <c r="I1310" s="112"/>
    </row>
    <row r="1311" spans="1:9" x14ac:dyDescent="0.25">
      <c r="A1311" s="15" t="s">
        <v>1961</v>
      </c>
      <c r="B1311" s="20">
        <v>45302</v>
      </c>
      <c r="C1311" s="85" t="s">
        <v>1328</v>
      </c>
      <c r="D1311" s="149">
        <v>5752056538</v>
      </c>
      <c r="E1311" s="150" t="s">
        <v>0</v>
      </c>
      <c r="F1311" s="150" t="s">
        <v>1</v>
      </c>
      <c r="G1311" s="13">
        <v>5000000</v>
      </c>
      <c r="H1311" s="20">
        <v>45758</v>
      </c>
      <c r="I1311" s="112"/>
    </row>
    <row r="1312" spans="1:9" x14ac:dyDescent="0.25">
      <c r="A1312" s="15" t="s">
        <v>1963</v>
      </c>
      <c r="B1312" s="20">
        <v>45303</v>
      </c>
      <c r="C1312" s="85" t="s">
        <v>1328</v>
      </c>
      <c r="D1312" s="149">
        <v>5752056538</v>
      </c>
      <c r="E1312" s="150" t="s">
        <v>0</v>
      </c>
      <c r="F1312" s="150" t="s">
        <v>1</v>
      </c>
      <c r="G1312" s="13">
        <v>5000000</v>
      </c>
      <c r="H1312" s="20">
        <v>45759</v>
      </c>
      <c r="I1312" s="112"/>
    </row>
    <row r="1313" spans="1:9" x14ac:dyDescent="0.25">
      <c r="A1313" s="15" t="s">
        <v>1967</v>
      </c>
      <c r="B1313" s="20">
        <v>45303</v>
      </c>
      <c r="C1313" s="85" t="s">
        <v>1288</v>
      </c>
      <c r="D1313" s="149">
        <v>571700602988</v>
      </c>
      <c r="E1313" s="150" t="s">
        <v>0</v>
      </c>
      <c r="F1313" s="150" t="s">
        <v>1</v>
      </c>
      <c r="G1313" s="13">
        <v>2500000</v>
      </c>
      <c r="H1313" s="20">
        <v>45669</v>
      </c>
      <c r="I1313" s="112"/>
    </row>
    <row r="1314" spans="1:9" x14ac:dyDescent="0.25">
      <c r="A1314" s="15" t="s">
        <v>1979</v>
      </c>
      <c r="B1314" s="20">
        <v>45309</v>
      </c>
      <c r="C1314" s="97" t="s">
        <v>520</v>
      </c>
      <c r="D1314" s="2">
        <v>5753024987</v>
      </c>
      <c r="E1314" s="86" t="s">
        <v>0</v>
      </c>
      <c r="F1314" s="86" t="s">
        <v>1</v>
      </c>
      <c r="G1314" s="13">
        <v>650000</v>
      </c>
      <c r="H1314" s="20">
        <v>46031</v>
      </c>
      <c r="I1314" s="112"/>
    </row>
    <row r="1315" spans="1:9" x14ac:dyDescent="0.25">
      <c r="A1315" s="15" t="s">
        <v>2008</v>
      </c>
      <c r="B1315" s="20">
        <v>45330</v>
      </c>
      <c r="C1315" s="97" t="s">
        <v>1589</v>
      </c>
      <c r="D1315" s="2">
        <v>3232019896</v>
      </c>
      <c r="E1315" s="86" t="s">
        <v>0</v>
      </c>
      <c r="F1315" s="86" t="s">
        <v>1</v>
      </c>
      <c r="G1315" s="13">
        <v>5000000</v>
      </c>
      <c r="H1315" s="20">
        <v>46426</v>
      </c>
      <c r="I1315" s="112"/>
    </row>
    <row r="1316" spans="1:9" x14ac:dyDescent="0.25">
      <c r="A1316" s="15" t="s">
        <v>2013</v>
      </c>
      <c r="B1316" s="20">
        <v>45335</v>
      </c>
      <c r="C1316" s="97" t="s">
        <v>2014</v>
      </c>
      <c r="D1316" s="2">
        <v>5703010587</v>
      </c>
      <c r="E1316" s="86" t="s">
        <v>0</v>
      </c>
      <c r="F1316" s="86" t="s">
        <v>1</v>
      </c>
      <c r="G1316" s="13">
        <v>8000000</v>
      </c>
      <c r="H1316" s="20">
        <v>46064</v>
      </c>
      <c r="I1316" s="112"/>
    </row>
    <row r="1317" spans="1:9" x14ac:dyDescent="0.25">
      <c r="A1317" s="15" t="s">
        <v>2034</v>
      </c>
      <c r="B1317" s="20">
        <v>45352</v>
      </c>
      <c r="C1317" s="97" t="s">
        <v>2035</v>
      </c>
      <c r="D1317" s="2">
        <v>5044108709</v>
      </c>
      <c r="E1317" s="86" t="s">
        <v>0</v>
      </c>
      <c r="F1317" s="86" t="s">
        <v>1</v>
      </c>
      <c r="G1317" s="13">
        <v>9940000</v>
      </c>
      <c r="H1317" s="20">
        <v>46038</v>
      </c>
      <c r="I1317" s="112"/>
    </row>
    <row r="1318" spans="1:9" x14ac:dyDescent="0.25">
      <c r="A1318" s="15" t="s">
        <v>2033</v>
      </c>
      <c r="B1318" s="20">
        <v>45352</v>
      </c>
      <c r="C1318" s="97" t="s">
        <v>2035</v>
      </c>
      <c r="D1318" s="2">
        <v>5044108709</v>
      </c>
      <c r="E1318" s="86" t="s">
        <v>0</v>
      </c>
      <c r="F1318" s="86" t="s">
        <v>1</v>
      </c>
      <c r="G1318" s="13">
        <v>24990000</v>
      </c>
      <c r="H1318" s="20">
        <v>46038</v>
      </c>
      <c r="I1318" s="112"/>
    </row>
    <row r="1319" spans="1:9" x14ac:dyDescent="0.25">
      <c r="A1319" s="15" t="s">
        <v>2052</v>
      </c>
      <c r="B1319" s="20">
        <v>45366</v>
      </c>
      <c r="C1319" s="97" t="s">
        <v>339</v>
      </c>
      <c r="D1319" s="2">
        <v>575301142165</v>
      </c>
      <c r="E1319" s="86" t="s">
        <v>0</v>
      </c>
      <c r="F1319" s="86" t="s">
        <v>1</v>
      </c>
      <c r="G1319" s="13">
        <v>2300000</v>
      </c>
      <c r="H1319" s="20">
        <v>45708</v>
      </c>
      <c r="I1319" s="112"/>
    </row>
    <row r="1320" spans="1:9" x14ac:dyDescent="0.25">
      <c r="A1320" s="15" t="s">
        <v>2056</v>
      </c>
      <c r="B1320" s="20">
        <v>45376</v>
      </c>
      <c r="C1320" s="97" t="s">
        <v>1056</v>
      </c>
      <c r="D1320" s="2">
        <v>5722111823</v>
      </c>
      <c r="E1320" s="86" t="s">
        <v>0</v>
      </c>
      <c r="F1320" s="86" t="s">
        <v>1</v>
      </c>
      <c r="G1320" s="13">
        <v>5000000</v>
      </c>
      <c r="H1320" s="20">
        <v>45741</v>
      </c>
      <c r="I1320" s="112"/>
    </row>
    <row r="1321" spans="1:9" x14ac:dyDescent="0.25">
      <c r="A1321" s="15" t="s">
        <v>2083</v>
      </c>
      <c r="B1321" s="20">
        <v>45387</v>
      </c>
      <c r="C1321" s="97" t="s">
        <v>611</v>
      </c>
      <c r="D1321" s="2">
        <v>5720010749</v>
      </c>
      <c r="E1321" s="86" t="s">
        <v>0</v>
      </c>
      <c r="F1321" s="86" t="s">
        <v>1</v>
      </c>
      <c r="G1321" s="13">
        <v>2675250</v>
      </c>
      <c r="H1321" s="20">
        <v>45752</v>
      </c>
      <c r="I1321" s="112"/>
    </row>
    <row r="1322" spans="1:9" x14ac:dyDescent="0.25">
      <c r="A1322" s="15" t="s">
        <v>2084</v>
      </c>
      <c r="B1322" s="20">
        <v>45387</v>
      </c>
      <c r="C1322" s="97" t="s">
        <v>1159</v>
      </c>
      <c r="D1322" s="2">
        <v>5752070941</v>
      </c>
      <c r="E1322" s="86" t="s">
        <v>0</v>
      </c>
      <c r="F1322" s="86" t="s">
        <v>1</v>
      </c>
      <c r="G1322" s="13">
        <v>5000000</v>
      </c>
      <c r="H1322" s="20">
        <v>45752</v>
      </c>
      <c r="I1322" s="112"/>
    </row>
    <row r="1323" spans="1:9" x14ac:dyDescent="0.25">
      <c r="A1323" s="15" t="s">
        <v>2088</v>
      </c>
      <c r="B1323" s="20">
        <v>45387</v>
      </c>
      <c r="C1323" s="97" t="s">
        <v>2087</v>
      </c>
      <c r="D1323" s="2">
        <v>3245503254</v>
      </c>
      <c r="E1323" s="86" t="s">
        <v>0</v>
      </c>
      <c r="F1323" s="86" t="s">
        <v>1</v>
      </c>
      <c r="G1323" s="13">
        <v>5000000</v>
      </c>
      <c r="H1323" s="20">
        <v>46482</v>
      </c>
      <c r="I1323" s="112"/>
    </row>
    <row r="1324" spans="1:9" x14ac:dyDescent="0.25">
      <c r="A1324" s="15" t="s">
        <v>2089</v>
      </c>
      <c r="B1324" s="20">
        <v>45390</v>
      </c>
      <c r="C1324" s="97" t="s">
        <v>2087</v>
      </c>
      <c r="D1324" s="2">
        <v>3245503254</v>
      </c>
      <c r="E1324" s="86" t="s">
        <v>0</v>
      </c>
      <c r="F1324" s="86" t="s">
        <v>1</v>
      </c>
      <c r="G1324" s="13">
        <v>5000000</v>
      </c>
      <c r="H1324" s="20">
        <v>46485</v>
      </c>
      <c r="I1324" s="112"/>
    </row>
    <row r="1325" spans="1:9" x14ac:dyDescent="0.25">
      <c r="A1325" s="15" t="s">
        <v>2114</v>
      </c>
      <c r="B1325" s="20">
        <v>45406</v>
      </c>
      <c r="C1325" s="97" t="s">
        <v>295</v>
      </c>
      <c r="D1325" s="2">
        <v>575200259907</v>
      </c>
      <c r="E1325" s="86" t="s">
        <v>0</v>
      </c>
      <c r="F1325" s="86" t="s">
        <v>1</v>
      </c>
      <c r="G1325" s="13">
        <v>2700000</v>
      </c>
      <c r="H1325" s="20">
        <v>45950</v>
      </c>
      <c r="I1325" s="112"/>
    </row>
    <row r="1326" spans="1:9" x14ac:dyDescent="0.25">
      <c r="A1326" s="15" t="s">
        <v>2116</v>
      </c>
      <c r="B1326" s="20">
        <v>45414</v>
      </c>
      <c r="C1326" s="97" t="s">
        <v>1096</v>
      </c>
      <c r="D1326" s="2">
        <v>5725001628</v>
      </c>
      <c r="E1326" s="86" t="s">
        <v>0</v>
      </c>
      <c r="F1326" s="86" t="s">
        <v>1</v>
      </c>
      <c r="G1326" s="13">
        <v>2500000</v>
      </c>
      <c r="H1326" s="20">
        <v>45779</v>
      </c>
      <c r="I1326" s="112"/>
    </row>
    <row r="1327" spans="1:9" x14ac:dyDescent="0.25">
      <c r="A1327" s="15" t="s">
        <v>2117</v>
      </c>
      <c r="B1327" s="20">
        <v>45418</v>
      </c>
      <c r="C1327" s="97" t="s">
        <v>1186</v>
      </c>
      <c r="D1327" s="2">
        <v>5752200220</v>
      </c>
      <c r="E1327" s="86" t="s">
        <v>0</v>
      </c>
      <c r="F1327" s="86" t="s">
        <v>1</v>
      </c>
      <c r="G1327" s="13">
        <v>3000000</v>
      </c>
      <c r="H1327" s="20">
        <v>46513</v>
      </c>
      <c r="I1327" s="112"/>
    </row>
    <row r="1328" spans="1:9" x14ac:dyDescent="0.25">
      <c r="A1328" s="15" t="s">
        <v>2118</v>
      </c>
      <c r="B1328" s="20">
        <v>45418</v>
      </c>
      <c r="C1328" s="97" t="s">
        <v>1656</v>
      </c>
      <c r="D1328" s="2">
        <v>5751055690</v>
      </c>
      <c r="E1328" s="86" t="s">
        <v>0</v>
      </c>
      <c r="F1328" s="86" t="s">
        <v>1</v>
      </c>
      <c r="G1328" s="13">
        <v>2500000</v>
      </c>
      <c r="H1328" s="20">
        <v>45783</v>
      </c>
      <c r="I1328" s="112"/>
    </row>
    <row r="1329" spans="1:9" x14ac:dyDescent="0.25">
      <c r="A1329" s="15" t="s">
        <v>2119</v>
      </c>
      <c r="B1329" s="20">
        <v>45420</v>
      </c>
      <c r="C1329" s="97" t="s">
        <v>2120</v>
      </c>
      <c r="D1329" s="2">
        <v>5753059210</v>
      </c>
      <c r="E1329" s="86" t="s">
        <v>0</v>
      </c>
      <c r="F1329" s="86" t="s">
        <v>1</v>
      </c>
      <c r="G1329" s="13">
        <v>2500000</v>
      </c>
      <c r="H1329" s="20">
        <v>46150</v>
      </c>
      <c r="I1329" s="112"/>
    </row>
    <row r="1330" spans="1:9" x14ac:dyDescent="0.25">
      <c r="A1330" s="15" t="s">
        <v>2129</v>
      </c>
      <c r="B1330" s="20">
        <v>45427</v>
      </c>
      <c r="C1330" s="97" t="s">
        <v>1096</v>
      </c>
      <c r="D1330" s="2">
        <v>5725001628</v>
      </c>
      <c r="E1330" s="86" t="s">
        <v>0</v>
      </c>
      <c r="F1330" s="86" t="s">
        <v>1</v>
      </c>
      <c r="G1330" s="13">
        <v>3500000</v>
      </c>
      <c r="H1330" s="20">
        <v>45792</v>
      </c>
      <c r="I1330" s="112"/>
    </row>
    <row r="1331" spans="1:9" x14ac:dyDescent="0.25">
      <c r="A1331" s="15" t="s">
        <v>2142</v>
      </c>
      <c r="B1331" s="20">
        <v>45441</v>
      </c>
      <c r="C1331" s="97" t="s">
        <v>1288</v>
      </c>
      <c r="D1331" s="2">
        <v>571700602988</v>
      </c>
      <c r="E1331" s="86" t="s">
        <v>0</v>
      </c>
      <c r="F1331" s="86" t="s">
        <v>1</v>
      </c>
      <c r="G1331" s="13">
        <v>5000000</v>
      </c>
      <c r="H1331" s="20">
        <v>45806</v>
      </c>
      <c r="I1331" s="112"/>
    </row>
    <row r="1332" spans="1:9" x14ac:dyDescent="0.25">
      <c r="A1332" s="15" t="s">
        <v>2147</v>
      </c>
      <c r="B1332" s="20">
        <v>45441</v>
      </c>
      <c r="C1332" s="97" t="s">
        <v>2148</v>
      </c>
      <c r="D1332" s="2">
        <v>5720018603</v>
      </c>
      <c r="E1332" s="86" t="s">
        <v>0</v>
      </c>
      <c r="F1332" s="86" t="s">
        <v>1</v>
      </c>
      <c r="G1332" s="13">
        <v>7589410</v>
      </c>
      <c r="H1332" s="20">
        <v>46535</v>
      </c>
      <c r="I1332" s="112"/>
    </row>
    <row r="1333" spans="1:9" x14ac:dyDescent="0.25">
      <c r="A1333" s="15" t="s">
        <v>2149</v>
      </c>
      <c r="B1333" s="20">
        <v>45442</v>
      </c>
      <c r="C1333" s="97" t="s">
        <v>1159</v>
      </c>
      <c r="D1333" s="2">
        <v>5752070941</v>
      </c>
      <c r="E1333" s="86" t="s">
        <v>0</v>
      </c>
      <c r="F1333" s="86" t="s">
        <v>1</v>
      </c>
      <c r="G1333" s="13">
        <v>1073200</v>
      </c>
      <c r="H1333" s="20">
        <v>45807</v>
      </c>
      <c r="I1333" s="112"/>
    </row>
    <row r="1334" spans="1:9" x14ac:dyDescent="0.25">
      <c r="A1334" s="15" t="s">
        <v>2151</v>
      </c>
      <c r="B1334" s="20">
        <v>45443</v>
      </c>
      <c r="C1334" s="97" t="s">
        <v>2152</v>
      </c>
      <c r="D1334" s="2">
        <v>5754027701</v>
      </c>
      <c r="E1334" s="86" t="s">
        <v>0</v>
      </c>
      <c r="F1334" s="86" t="s">
        <v>1</v>
      </c>
      <c r="G1334" s="13">
        <v>3000000</v>
      </c>
      <c r="H1334" s="20">
        <v>49094</v>
      </c>
      <c r="I1334" s="112"/>
    </row>
    <row r="1335" spans="1:9" x14ac:dyDescent="0.25">
      <c r="A1335" s="15" t="s">
        <v>2171</v>
      </c>
      <c r="B1335" s="20">
        <v>45471</v>
      </c>
      <c r="C1335" s="97" t="s">
        <v>2172</v>
      </c>
      <c r="D1335" s="2">
        <v>5720017631</v>
      </c>
      <c r="E1335" s="86" t="s">
        <v>0</v>
      </c>
      <c r="F1335" s="86" t="s">
        <v>1</v>
      </c>
      <c r="G1335" s="13">
        <v>5000000</v>
      </c>
      <c r="H1335" s="20">
        <v>45473</v>
      </c>
      <c r="I1335" s="112"/>
    </row>
    <row r="1336" spans="1:9" x14ac:dyDescent="0.25">
      <c r="A1336" s="15"/>
      <c r="B1336" s="20"/>
      <c r="C1336" s="91"/>
      <c r="D1336" s="2"/>
      <c r="E1336" s="38"/>
      <c r="F1336" s="38"/>
      <c r="G1336" s="13"/>
      <c r="H1336" s="20"/>
      <c r="I1336" s="112"/>
    </row>
    <row r="1337" spans="1:9" x14ac:dyDescent="0.25">
      <c r="A1337" s="155" t="s">
        <v>65</v>
      </c>
      <c r="B1337" s="156"/>
      <c r="C1337" s="156"/>
      <c r="D1337" s="156"/>
      <c r="E1337" s="156"/>
      <c r="F1337" s="156"/>
      <c r="G1337" s="156"/>
      <c r="H1337" s="156"/>
      <c r="I1337" s="157"/>
    </row>
    <row r="1338" spans="1:9" x14ac:dyDescent="0.25">
      <c r="A1338" s="144" t="s">
        <v>617</v>
      </c>
      <c r="B1338" s="93">
        <v>44090</v>
      </c>
      <c r="C1338" s="144" t="s">
        <v>1119</v>
      </c>
      <c r="D1338" s="95">
        <v>5751024029</v>
      </c>
      <c r="E1338" s="95" t="s">
        <v>0</v>
      </c>
      <c r="F1338" s="95" t="s">
        <v>1</v>
      </c>
      <c r="G1338" s="96">
        <v>5430285</v>
      </c>
      <c r="H1338" s="93">
        <v>45183</v>
      </c>
      <c r="I1338" s="111"/>
    </row>
    <row r="1339" spans="1:9" ht="30" x14ac:dyDescent="0.25">
      <c r="A1339" s="145" t="s">
        <v>619</v>
      </c>
      <c r="B1339" s="20">
        <v>44162</v>
      </c>
      <c r="C1339" s="126" t="s">
        <v>618</v>
      </c>
      <c r="D1339" s="21">
        <v>5702006570</v>
      </c>
      <c r="E1339" s="21" t="s">
        <v>0</v>
      </c>
      <c r="F1339" s="21" t="s">
        <v>1</v>
      </c>
      <c r="G1339" s="19">
        <v>1000000</v>
      </c>
      <c r="H1339" s="20">
        <v>45142</v>
      </c>
      <c r="I1339" s="112"/>
    </row>
    <row r="1340" spans="1:9" x14ac:dyDescent="0.25">
      <c r="A1340" s="145" t="s">
        <v>861</v>
      </c>
      <c r="B1340" s="20">
        <v>44481</v>
      </c>
      <c r="C1340" s="126" t="s">
        <v>1016</v>
      </c>
      <c r="D1340" s="21">
        <v>5753001161</v>
      </c>
      <c r="E1340" s="21" t="s">
        <v>0</v>
      </c>
      <c r="F1340" s="21" t="s">
        <v>1</v>
      </c>
      <c r="G1340" s="19">
        <v>2500000</v>
      </c>
      <c r="H1340" s="20">
        <v>44631</v>
      </c>
      <c r="I1340" s="112"/>
    </row>
    <row r="1341" spans="1:9" x14ac:dyDescent="0.25">
      <c r="A1341" s="145" t="s">
        <v>910</v>
      </c>
      <c r="B1341" s="20">
        <v>44553</v>
      </c>
      <c r="C1341" s="126" t="s">
        <v>911</v>
      </c>
      <c r="D1341" s="21">
        <v>5752050600</v>
      </c>
      <c r="E1341" s="21" t="s">
        <v>0</v>
      </c>
      <c r="F1341" s="21" t="s">
        <v>1</v>
      </c>
      <c r="G1341" s="19">
        <v>100000</v>
      </c>
      <c r="H1341" s="20">
        <v>45566</v>
      </c>
      <c r="I1341" s="112"/>
    </row>
    <row r="1342" spans="1:9" x14ac:dyDescent="0.25">
      <c r="A1342" s="145" t="s">
        <v>1017</v>
      </c>
      <c r="B1342" s="20">
        <v>44700</v>
      </c>
      <c r="C1342" s="126" t="s">
        <v>1016</v>
      </c>
      <c r="D1342" s="21">
        <v>5753001161</v>
      </c>
      <c r="E1342" s="21" t="s">
        <v>0</v>
      </c>
      <c r="F1342" s="21" t="s">
        <v>1</v>
      </c>
      <c r="G1342" s="19">
        <v>2600000</v>
      </c>
      <c r="H1342" s="20">
        <v>45064</v>
      </c>
      <c r="I1342" s="112"/>
    </row>
    <row r="1343" spans="1:9" x14ac:dyDescent="0.25">
      <c r="A1343" s="145" t="s">
        <v>1118</v>
      </c>
      <c r="B1343" s="20">
        <v>44826</v>
      </c>
      <c r="C1343" s="147" t="s">
        <v>1119</v>
      </c>
      <c r="D1343" s="21">
        <v>5751024029</v>
      </c>
      <c r="E1343" s="21" t="s">
        <v>0</v>
      </c>
      <c r="F1343" s="21" t="s">
        <v>1</v>
      </c>
      <c r="G1343" s="19">
        <v>5505285</v>
      </c>
      <c r="H1343" s="20">
        <v>45919</v>
      </c>
      <c r="I1343" s="112"/>
    </row>
    <row r="1344" spans="1:9" s="142" customFormat="1" ht="18" customHeight="1" x14ac:dyDescent="0.25">
      <c r="A1344" s="57" t="s">
        <v>1388</v>
      </c>
      <c r="B1344" s="69">
        <v>44988</v>
      </c>
      <c r="C1344" s="22" t="s">
        <v>8</v>
      </c>
      <c r="D1344" s="140">
        <v>5717001582</v>
      </c>
      <c r="E1344" s="38" t="s">
        <v>0</v>
      </c>
      <c r="F1344" s="38" t="s">
        <v>1</v>
      </c>
      <c r="G1344" s="5">
        <v>5000000</v>
      </c>
      <c r="H1344" s="77">
        <v>46084</v>
      </c>
      <c r="I1344" s="15"/>
    </row>
    <row r="1345" spans="1:9" s="142" customFormat="1" ht="18" customHeight="1" x14ac:dyDescent="0.25">
      <c r="A1345" s="57" t="s">
        <v>1535</v>
      </c>
      <c r="B1345" s="69">
        <v>45071</v>
      </c>
      <c r="C1345" s="22" t="s">
        <v>8</v>
      </c>
      <c r="D1345" s="140">
        <v>5717001582</v>
      </c>
      <c r="E1345" s="38" t="s">
        <v>0</v>
      </c>
      <c r="F1345" s="38" t="s">
        <v>1</v>
      </c>
      <c r="G1345" s="5">
        <v>5000000</v>
      </c>
      <c r="H1345" s="77">
        <v>46167</v>
      </c>
      <c r="I1345" s="15"/>
    </row>
    <row r="1346" spans="1:9" s="142" customFormat="1" ht="18" customHeight="1" x14ac:dyDescent="0.25">
      <c r="A1346" s="57" t="s">
        <v>1558</v>
      </c>
      <c r="B1346" s="69">
        <v>45084</v>
      </c>
      <c r="C1346" s="22" t="s">
        <v>8</v>
      </c>
      <c r="D1346" s="140">
        <v>5717001582</v>
      </c>
      <c r="E1346" s="38" t="s">
        <v>0</v>
      </c>
      <c r="F1346" s="38" t="s">
        <v>1</v>
      </c>
      <c r="G1346" s="5">
        <v>5000000</v>
      </c>
      <c r="H1346" s="77">
        <v>46180</v>
      </c>
      <c r="I1346" s="15"/>
    </row>
    <row r="1347" spans="1:9" s="142" customFormat="1" ht="18" customHeight="1" x14ac:dyDescent="0.25">
      <c r="A1347" s="57" t="s">
        <v>1579</v>
      </c>
      <c r="B1347" s="69">
        <v>45099</v>
      </c>
      <c r="C1347" s="22" t="s">
        <v>8</v>
      </c>
      <c r="D1347" s="140">
        <v>5717001582</v>
      </c>
      <c r="E1347" s="38" t="s">
        <v>0</v>
      </c>
      <c r="F1347" s="38" t="s">
        <v>1</v>
      </c>
      <c r="G1347" s="5">
        <v>750000</v>
      </c>
      <c r="H1347" s="77">
        <v>46926</v>
      </c>
      <c r="I1347" s="15"/>
    </row>
    <row r="1348" spans="1:9" s="142" customFormat="1" ht="18" customHeight="1" x14ac:dyDescent="0.25">
      <c r="A1348" s="57" t="s">
        <v>1592</v>
      </c>
      <c r="B1348" s="69">
        <v>45107</v>
      </c>
      <c r="C1348" s="22" t="s">
        <v>8</v>
      </c>
      <c r="D1348" s="140">
        <v>5717001582</v>
      </c>
      <c r="E1348" s="38" t="s">
        <v>0</v>
      </c>
      <c r="F1348" s="38" t="s">
        <v>1</v>
      </c>
      <c r="G1348" s="5">
        <v>5000000</v>
      </c>
      <c r="H1348" s="77">
        <v>46203</v>
      </c>
      <c r="I1348" s="15"/>
    </row>
    <row r="1349" spans="1:9" x14ac:dyDescent="0.25">
      <c r="A1349" s="145" t="s">
        <v>2041</v>
      </c>
      <c r="B1349" s="20">
        <v>45357</v>
      </c>
      <c r="C1349" s="147" t="s">
        <v>1119</v>
      </c>
      <c r="D1349" s="21">
        <v>5751024029</v>
      </c>
      <c r="E1349" s="21" t="s">
        <v>0</v>
      </c>
      <c r="F1349" s="21" t="s">
        <v>1</v>
      </c>
      <c r="G1349" s="19">
        <v>6480285</v>
      </c>
      <c r="H1349" s="20">
        <v>46451</v>
      </c>
      <c r="I1349" s="112"/>
    </row>
    <row r="1350" spans="1:9" x14ac:dyDescent="0.25">
      <c r="A1350" s="145" t="s">
        <v>2168</v>
      </c>
      <c r="B1350" s="20">
        <v>45470</v>
      </c>
      <c r="C1350" s="146" t="s">
        <v>2170</v>
      </c>
      <c r="D1350" s="21">
        <v>7718261731</v>
      </c>
      <c r="E1350" s="21" t="s">
        <v>0</v>
      </c>
      <c r="F1350" s="21" t="s">
        <v>1</v>
      </c>
      <c r="G1350" s="19">
        <v>2500000</v>
      </c>
      <c r="H1350" s="20">
        <v>47280</v>
      </c>
      <c r="I1350" s="112"/>
    </row>
    <row r="1351" spans="1:9" x14ac:dyDescent="0.25">
      <c r="A1351" s="145" t="s">
        <v>2169</v>
      </c>
      <c r="B1351" s="20">
        <v>45470</v>
      </c>
      <c r="C1351" s="146" t="s">
        <v>2170</v>
      </c>
      <c r="D1351" s="21">
        <v>7718261731</v>
      </c>
      <c r="E1351" s="21" t="s">
        <v>0</v>
      </c>
      <c r="F1351" s="21" t="s">
        <v>1</v>
      </c>
      <c r="G1351" s="19">
        <v>22500000</v>
      </c>
      <c r="H1351" s="20">
        <v>47280</v>
      </c>
      <c r="I1351" s="112"/>
    </row>
    <row r="1352" spans="1:9" x14ac:dyDescent="0.25">
      <c r="A1352" s="152" t="s">
        <v>698</v>
      </c>
      <c r="B1352" s="153"/>
      <c r="C1352" s="153"/>
      <c r="D1352" s="153"/>
      <c r="E1352" s="153"/>
      <c r="F1352" s="153"/>
      <c r="G1352" s="153"/>
      <c r="H1352" s="153"/>
      <c r="I1352" s="154"/>
    </row>
    <row r="1353" spans="1:9" s="142" customFormat="1" x14ac:dyDescent="0.25">
      <c r="A1353" s="15" t="s">
        <v>699</v>
      </c>
      <c r="B1353" s="20">
        <v>44277</v>
      </c>
      <c r="C1353" s="15" t="s">
        <v>700</v>
      </c>
      <c r="D1353" s="18">
        <v>572006329001</v>
      </c>
      <c r="E1353" s="21" t="s">
        <v>0</v>
      </c>
      <c r="F1353" s="21" t="s">
        <v>1</v>
      </c>
      <c r="G1353" s="19">
        <v>100000</v>
      </c>
      <c r="H1353" s="20">
        <v>45006</v>
      </c>
      <c r="I1353" s="15"/>
    </row>
    <row r="1354" spans="1:9" s="142" customFormat="1" x14ac:dyDescent="0.25">
      <c r="A1354" s="15" t="s">
        <v>750</v>
      </c>
      <c r="B1354" s="20">
        <v>44341</v>
      </c>
      <c r="C1354" s="15" t="s">
        <v>751</v>
      </c>
      <c r="D1354" s="18">
        <v>570204105070</v>
      </c>
      <c r="E1354" s="21" t="s">
        <v>0</v>
      </c>
      <c r="F1354" s="21" t="s">
        <v>1</v>
      </c>
      <c r="G1354" s="19">
        <v>220000</v>
      </c>
      <c r="H1354" s="20">
        <v>45070</v>
      </c>
      <c r="I1354" s="15"/>
    </row>
    <row r="1355" spans="1:9" s="142" customFormat="1" x14ac:dyDescent="0.25">
      <c r="A1355" s="15" t="s">
        <v>859</v>
      </c>
      <c r="B1355" s="20">
        <v>44476</v>
      </c>
      <c r="C1355" s="15" t="s">
        <v>860</v>
      </c>
      <c r="D1355" s="18">
        <v>570301923297</v>
      </c>
      <c r="E1355" s="21" t="s">
        <v>0</v>
      </c>
      <c r="F1355" s="21" t="s">
        <v>1</v>
      </c>
      <c r="G1355" s="19">
        <v>100000</v>
      </c>
      <c r="H1355" s="20">
        <v>45205</v>
      </c>
      <c r="I1355" s="15"/>
    </row>
    <row r="1356" spans="1:9" s="142" customFormat="1" x14ac:dyDescent="0.25">
      <c r="A1356" s="15" t="s">
        <v>1022</v>
      </c>
      <c r="B1356" s="20">
        <v>44707</v>
      </c>
      <c r="C1356" s="15" t="s">
        <v>1023</v>
      </c>
      <c r="D1356" s="18">
        <v>575100744385</v>
      </c>
      <c r="E1356" s="21" t="s">
        <v>0</v>
      </c>
      <c r="F1356" s="21" t="s">
        <v>1</v>
      </c>
      <c r="G1356" s="19">
        <v>230000</v>
      </c>
      <c r="H1356" s="20">
        <v>45254</v>
      </c>
      <c r="I1356" s="15"/>
    </row>
    <row r="1357" spans="1:9" s="142" customFormat="1" x14ac:dyDescent="0.25">
      <c r="A1357" s="15" t="s">
        <v>1041</v>
      </c>
      <c r="B1357" s="20">
        <v>44719</v>
      </c>
      <c r="C1357" s="15" t="s">
        <v>1042</v>
      </c>
      <c r="D1357" s="18">
        <v>575107213577</v>
      </c>
      <c r="E1357" s="21" t="s">
        <v>0</v>
      </c>
      <c r="F1357" s="21" t="s">
        <v>1</v>
      </c>
      <c r="G1357" s="19">
        <v>100000</v>
      </c>
      <c r="H1357" s="20">
        <v>45449</v>
      </c>
      <c r="I1357" s="15"/>
    </row>
    <row r="1358" spans="1:9" s="142" customFormat="1" x14ac:dyDescent="0.25">
      <c r="A1358" s="15" t="s">
        <v>1059</v>
      </c>
      <c r="B1358" s="20">
        <v>44740</v>
      </c>
      <c r="C1358" s="15" t="s">
        <v>1060</v>
      </c>
      <c r="D1358" s="18">
        <v>571400026765</v>
      </c>
      <c r="E1358" s="21" t="s">
        <v>0</v>
      </c>
      <c r="F1358" s="21" t="s">
        <v>1</v>
      </c>
      <c r="G1358" s="19">
        <v>350000</v>
      </c>
      <c r="H1358" s="20">
        <v>45463</v>
      </c>
      <c r="I1358" s="15"/>
    </row>
    <row r="1359" spans="1:9" s="142" customFormat="1" x14ac:dyDescent="0.25">
      <c r="A1359" s="146" t="s">
        <v>1071</v>
      </c>
      <c r="B1359" s="20">
        <v>44756</v>
      </c>
      <c r="C1359" s="15" t="s">
        <v>1072</v>
      </c>
      <c r="D1359" s="18">
        <v>575307941608</v>
      </c>
      <c r="E1359" s="21" t="s">
        <v>0</v>
      </c>
      <c r="F1359" s="21" t="s">
        <v>1</v>
      </c>
      <c r="G1359" s="19">
        <v>220000</v>
      </c>
      <c r="H1359" s="20">
        <v>45485</v>
      </c>
      <c r="I1359" s="15"/>
    </row>
    <row r="1360" spans="1:9" s="142" customFormat="1" x14ac:dyDescent="0.25">
      <c r="A1360" s="146" t="s">
        <v>1201</v>
      </c>
      <c r="B1360" s="20">
        <v>44875</v>
      </c>
      <c r="C1360" s="15" t="s">
        <v>1202</v>
      </c>
      <c r="D1360" s="18">
        <v>572008025506</v>
      </c>
      <c r="E1360" s="21" t="s">
        <v>0</v>
      </c>
      <c r="F1360" s="21" t="s">
        <v>1</v>
      </c>
      <c r="G1360" s="19">
        <v>150000</v>
      </c>
      <c r="H1360" s="20">
        <v>45604</v>
      </c>
      <c r="I1360" s="15"/>
    </row>
    <row r="1361" spans="1:9" s="142" customFormat="1" x14ac:dyDescent="0.25">
      <c r="A1361" s="146" t="s">
        <v>1980</v>
      </c>
      <c r="B1361" s="20">
        <v>45313</v>
      </c>
      <c r="C1361" s="15" t="s">
        <v>1981</v>
      </c>
      <c r="D1361" s="18">
        <v>572501339396</v>
      </c>
      <c r="E1361" s="21" t="s">
        <v>0</v>
      </c>
      <c r="F1361" s="21" t="s">
        <v>1</v>
      </c>
      <c r="G1361" s="19">
        <v>250000</v>
      </c>
      <c r="H1361" s="20">
        <v>46398</v>
      </c>
      <c r="I1361" s="15"/>
    </row>
    <row r="1362" spans="1:9" x14ac:dyDescent="0.25">
      <c r="A1362" s="112"/>
      <c r="B1362" s="112"/>
      <c r="C1362" s="112"/>
      <c r="D1362" s="112"/>
      <c r="E1362" s="112"/>
      <c r="F1362" s="112"/>
      <c r="G1362" s="112"/>
      <c r="H1362" s="112"/>
      <c r="I1362" s="112"/>
    </row>
  </sheetData>
  <mergeCells count="11">
    <mergeCell ref="A1352:I1352"/>
    <mergeCell ref="A1337:I1337"/>
    <mergeCell ref="A1048:I1048"/>
    <mergeCell ref="A1047:I1047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442" priority="454"/>
  </conditionalFormatting>
  <conditionalFormatting sqref="E1049:F1049">
    <cfRule type="duplicateValues" dxfId="441" priority="453"/>
  </conditionalFormatting>
  <conditionalFormatting sqref="E1050:F1050">
    <cfRule type="duplicateValues" dxfId="440" priority="452"/>
  </conditionalFormatting>
  <conditionalFormatting sqref="E9:F9">
    <cfRule type="duplicateValues" dxfId="439" priority="451"/>
  </conditionalFormatting>
  <conditionalFormatting sqref="E10:F10">
    <cfRule type="duplicateValues" dxfId="438" priority="450"/>
  </conditionalFormatting>
  <conditionalFormatting sqref="E11:F11">
    <cfRule type="duplicateValues" dxfId="437" priority="449"/>
  </conditionalFormatting>
  <conditionalFormatting sqref="E12:F12">
    <cfRule type="duplicateValues" dxfId="436" priority="448"/>
  </conditionalFormatting>
  <conditionalFormatting sqref="E1051:F1051">
    <cfRule type="duplicateValues" dxfId="435" priority="447"/>
  </conditionalFormatting>
  <conditionalFormatting sqref="E13:F13">
    <cfRule type="duplicateValues" dxfId="434" priority="446"/>
  </conditionalFormatting>
  <conditionalFormatting sqref="E1052:F1052">
    <cfRule type="duplicateValues" dxfId="433" priority="445"/>
  </conditionalFormatting>
  <conditionalFormatting sqref="E1053">
    <cfRule type="duplicateValues" dxfId="432" priority="444"/>
  </conditionalFormatting>
  <conditionalFormatting sqref="F1053">
    <cfRule type="duplicateValues" dxfId="431" priority="443"/>
  </conditionalFormatting>
  <conditionalFormatting sqref="E1054">
    <cfRule type="duplicateValues" dxfId="430" priority="442"/>
  </conditionalFormatting>
  <conditionalFormatting sqref="F1054">
    <cfRule type="duplicateValues" dxfId="429" priority="441"/>
  </conditionalFormatting>
  <conditionalFormatting sqref="E1055">
    <cfRule type="duplicateValues" dxfId="428" priority="440"/>
  </conditionalFormatting>
  <conditionalFormatting sqref="F1055">
    <cfRule type="duplicateValues" dxfId="427" priority="439"/>
  </conditionalFormatting>
  <conditionalFormatting sqref="E14">
    <cfRule type="duplicateValues" dxfId="426" priority="438"/>
  </conditionalFormatting>
  <conditionalFormatting sqref="F14">
    <cfRule type="duplicateValues" dxfId="425" priority="437"/>
  </conditionalFormatting>
  <conditionalFormatting sqref="E1056">
    <cfRule type="duplicateValues" dxfId="424" priority="436"/>
  </conditionalFormatting>
  <conditionalFormatting sqref="F1056">
    <cfRule type="duplicateValues" dxfId="423" priority="435"/>
  </conditionalFormatting>
  <conditionalFormatting sqref="E15">
    <cfRule type="duplicateValues" dxfId="422" priority="434"/>
  </conditionalFormatting>
  <conditionalFormatting sqref="F15">
    <cfRule type="duplicateValues" dxfId="421" priority="433"/>
  </conditionalFormatting>
  <conditionalFormatting sqref="E16">
    <cfRule type="duplicateValues" dxfId="420" priority="432"/>
  </conditionalFormatting>
  <conditionalFormatting sqref="F16">
    <cfRule type="duplicateValues" dxfId="419" priority="431"/>
  </conditionalFormatting>
  <conditionalFormatting sqref="E17">
    <cfRule type="duplicateValues" dxfId="418" priority="429"/>
  </conditionalFormatting>
  <conditionalFormatting sqref="F17">
    <cfRule type="duplicateValues" dxfId="417" priority="430"/>
  </conditionalFormatting>
  <conditionalFormatting sqref="E1057">
    <cfRule type="duplicateValues" dxfId="416" priority="427"/>
  </conditionalFormatting>
  <conditionalFormatting sqref="F1057">
    <cfRule type="duplicateValues" dxfId="415" priority="428"/>
  </conditionalFormatting>
  <conditionalFormatting sqref="E18">
    <cfRule type="duplicateValues" dxfId="414" priority="425"/>
  </conditionalFormatting>
  <conditionalFormatting sqref="F18">
    <cfRule type="duplicateValues" dxfId="413" priority="426"/>
  </conditionalFormatting>
  <conditionalFormatting sqref="E1058">
    <cfRule type="duplicateValues" dxfId="412" priority="423"/>
  </conditionalFormatting>
  <conditionalFormatting sqref="F1058">
    <cfRule type="duplicateValues" dxfId="411" priority="424"/>
  </conditionalFormatting>
  <conditionalFormatting sqref="E19">
    <cfRule type="duplicateValues" dxfId="410" priority="421"/>
  </conditionalFormatting>
  <conditionalFormatting sqref="F19">
    <cfRule type="duplicateValues" dxfId="409" priority="422"/>
  </conditionalFormatting>
  <conditionalFormatting sqref="E20">
    <cfRule type="duplicateValues" dxfId="408" priority="419"/>
  </conditionalFormatting>
  <conditionalFormatting sqref="F20">
    <cfRule type="duplicateValues" dxfId="407" priority="420"/>
  </conditionalFormatting>
  <conditionalFormatting sqref="E21">
    <cfRule type="duplicateValues" dxfId="406" priority="417"/>
  </conditionalFormatting>
  <conditionalFormatting sqref="F21">
    <cfRule type="duplicateValues" dxfId="405" priority="418"/>
  </conditionalFormatting>
  <conditionalFormatting sqref="E22">
    <cfRule type="duplicateValues" dxfId="404" priority="415"/>
  </conditionalFormatting>
  <conditionalFormatting sqref="F22">
    <cfRule type="duplicateValues" dxfId="403" priority="416"/>
  </conditionalFormatting>
  <conditionalFormatting sqref="E1059">
    <cfRule type="duplicateValues" dxfId="402" priority="413"/>
  </conditionalFormatting>
  <conditionalFormatting sqref="F1059">
    <cfRule type="duplicateValues" dxfId="401" priority="414"/>
  </conditionalFormatting>
  <conditionalFormatting sqref="E1060:E1061">
    <cfRule type="duplicateValues" dxfId="400" priority="411"/>
  </conditionalFormatting>
  <conditionalFormatting sqref="F1060:F1061">
    <cfRule type="duplicateValues" dxfId="399" priority="412"/>
  </conditionalFormatting>
  <conditionalFormatting sqref="C1062">
    <cfRule type="duplicateValues" dxfId="398" priority="406" stopIfTrue="1"/>
  </conditionalFormatting>
  <conditionalFormatting sqref="C1062">
    <cfRule type="duplicateValues" dxfId="397" priority="407" stopIfTrue="1"/>
  </conditionalFormatting>
  <conditionalFormatting sqref="C1062">
    <cfRule type="duplicateValues" dxfId="396" priority="408" stopIfTrue="1"/>
  </conditionalFormatting>
  <conditionalFormatting sqref="E1062">
    <cfRule type="duplicateValues" dxfId="395" priority="409"/>
  </conditionalFormatting>
  <conditionalFormatting sqref="F1062">
    <cfRule type="duplicateValues" dxfId="394" priority="410"/>
  </conditionalFormatting>
  <conditionalFormatting sqref="E23">
    <cfRule type="duplicateValues" dxfId="393" priority="404"/>
  </conditionalFormatting>
  <conditionalFormatting sqref="F23">
    <cfRule type="duplicateValues" dxfId="392" priority="405"/>
  </conditionalFormatting>
  <conditionalFormatting sqref="E24">
    <cfRule type="duplicateValues" dxfId="391" priority="403"/>
  </conditionalFormatting>
  <conditionalFormatting sqref="F24">
    <cfRule type="duplicateValues" dxfId="390" priority="402"/>
  </conditionalFormatting>
  <conditionalFormatting sqref="E25">
    <cfRule type="duplicateValues" dxfId="389" priority="401"/>
  </conditionalFormatting>
  <conditionalFormatting sqref="F25">
    <cfRule type="duplicateValues" dxfId="388" priority="400"/>
  </conditionalFormatting>
  <conditionalFormatting sqref="E26">
    <cfRule type="duplicateValues" dxfId="387" priority="399"/>
  </conditionalFormatting>
  <conditionalFormatting sqref="F26">
    <cfRule type="duplicateValues" dxfId="386" priority="398"/>
  </conditionalFormatting>
  <conditionalFormatting sqref="E27">
    <cfRule type="duplicateValues" dxfId="385" priority="397"/>
  </conditionalFormatting>
  <conditionalFormatting sqref="F27">
    <cfRule type="duplicateValues" dxfId="384" priority="396"/>
  </conditionalFormatting>
  <conditionalFormatting sqref="E28">
    <cfRule type="duplicateValues" dxfId="383" priority="395"/>
  </conditionalFormatting>
  <conditionalFormatting sqref="F28">
    <cfRule type="duplicateValues" dxfId="382" priority="394"/>
  </conditionalFormatting>
  <conditionalFormatting sqref="E29">
    <cfRule type="duplicateValues" dxfId="381" priority="393"/>
  </conditionalFormatting>
  <conditionalFormatting sqref="F29">
    <cfRule type="duplicateValues" dxfId="380" priority="392"/>
  </conditionalFormatting>
  <conditionalFormatting sqref="E30">
    <cfRule type="duplicateValues" dxfId="379" priority="391"/>
  </conditionalFormatting>
  <conditionalFormatting sqref="F30">
    <cfRule type="duplicateValues" dxfId="378" priority="390"/>
  </conditionalFormatting>
  <conditionalFormatting sqref="E31">
    <cfRule type="duplicateValues" dxfId="377" priority="389"/>
  </conditionalFormatting>
  <conditionalFormatting sqref="F31">
    <cfRule type="duplicateValues" dxfId="376" priority="388"/>
  </conditionalFormatting>
  <conditionalFormatting sqref="E32">
    <cfRule type="duplicateValues" dxfId="375" priority="387"/>
  </conditionalFormatting>
  <conditionalFormatting sqref="F32">
    <cfRule type="duplicateValues" dxfId="374" priority="386"/>
  </conditionalFormatting>
  <conditionalFormatting sqref="E33">
    <cfRule type="duplicateValues" dxfId="373" priority="385"/>
  </conditionalFormatting>
  <conditionalFormatting sqref="F33">
    <cfRule type="duplicateValues" dxfId="372" priority="384"/>
  </conditionalFormatting>
  <conditionalFormatting sqref="E34">
    <cfRule type="duplicateValues" dxfId="371" priority="383"/>
  </conditionalFormatting>
  <conditionalFormatting sqref="F34">
    <cfRule type="duplicateValues" dxfId="370" priority="382"/>
  </conditionalFormatting>
  <conditionalFormatting sqref="E35">
    <cfRule type="duplicateValues" dxfId="369" priority="381"/>
  </conditionalFormatting>
  <conditionalFormatting sqref="F35">
    <cfRule type="duplicateValues" dxfId="368" priority="380"/>
  </conditionalFormatting>
  <conditionalFormatting sqref="E36">
    <cfRule type="duplicateValues" dxfId="367" priority="379"/>
  </conditionalFormatting>
  <conditionalFormatting sqref="F36">
    <cfRule type="duplicateValues" dxfId="366" priority="378"/>
  </conditionalFormatting>
  <conditionalFormatting sqref="E37">
    <cfRule type="duplicateValues" dxfId="365" priority="377"/>
  </conditionalFormatting>
  <conditionalFormatting sqref="F37">
    <cfRule type="duplicateValues" dxfId="364" priority="376"/>
  </conditionalFormatting>
  <conditionalFormatting sqref="E1068 E1063:E1066 E1070">
    <cfRule type="duplicateValues" dxfId="363" priority="375"/>
  </conditionalFormatting>
  <conditionalFormatting sqref="F1068 F1063:F1066 F1070">
    <cfRule type="duplicateValues" dxfId="362" priority="374"/>
  </conditionalFormatting>
  <conditionalFormatting sqref="E38">
    <cfRule type="duplicateValues" dxfId="361" priority="373"/>
  </conditionalFormatting>
  <conditionalFormatting sqref="F38">
    <cfRule type="duplicateValues" dxfId="360" priority="372"/>
  </conditionalFormatting>
  <conditionalFormatting sqref="E39">
    <cfRule type="duplicateValues" dxfId="359" priority="371"/>
  </conditionalFormatting>
  <conditionalFormatting sqref="F39">
    <cfRule type="duplicateValues" dxfId="358" priority="370"/>
  </conditionalFormatting>
  <conditionalFormatting sqref="E40:E45">
    <cfRule type="duplicateValues" dxfId="357" priority="365"/>
  </conditionalFormatting>
  <conditionalFormatting sqref="F40:F45">
    <cfRule type="duplicateValues" dxfId="356" priority="364"/>
  </conditionalFormatting>
  <conditionalFormatting sqref="E1067">
    <cfRule type="duplicateValues" dxfId="355" priority="363"/>
  </conditionalFormatting>
  <conditionalFormatting sqref="F1067">
    <cfRule type="duplicateValues" dxfId="354" priority="362"/>
  </conditionalFormatting>
  <conditionalFormatting sqref="E1065:E1066 E1063 E1068:E1070">
    <cfRule type="duplicateValues" dxfId="353" priority="463"/>
  </conditionalFormatting>
  <conditionalFormatting sqref="F1065:F1066 F1063 F1068:F1070">
    <cfRule type="duplicateValues" dxfId="352" priority="469"/>
  </conditionalFormatting>
  <conditionalFormatting sqref="E46">
    <cfRule type="duplicateValues" dxfId="351" priority="361"/>
  </conditionalFormatting>
  <conditionalFormatting sqref="F46">
    <cfRule type="duplicateValues" dxfId="350" priority="360"/>
  </conditionalFormatting>
  <conditionalFormatting sqref="E47">
    <cfRule type="duplicateValues" dxfId="349" priority="359"/>
  </conditionalFormatting>
  <conditionalFormatting sqref="F47">
    <cfRule type="duplicateValues" dxfId="348" priority="358"/>
  </conditionalFormatting>
  <conditionalFormatting sqref="E48">
    <cfRule type="duplicateValues" dxfId="347" priority="357"/>
  </conditionalFormatting>
  <conditionalFormatting sqref="F48">
    <cfRule type="duplicateValues" dxfId="346" priority="356"/>
  </conditionalFormatting>
  <conditionalFormatting sqref="E1071:E1075">
    <cfRule type="duplicateValues" dxfId="345" priority="353"/>
  </conditionalFormatting>
  <conditionalFormatting sqref="F1071:F1075">
    <cfRule type="duplicateValues" dxfId="344" priority="352"/>
  </conditionalFormatting>
  <conditionalFormatting sqref="E1071:E1075">
    <cfRule type="duplicateValues" dxfId="343" priority="354"/>
  </conditionalFormatting>
  <conditionalFormatting sqref="F1071:F1075">
    <cfRule type="duplicateValues" dxfId="342" priority="355"/>
  </conditionalFormatting>
  <conditionalFormatting sqref="E49">
    <cfRule type="duplicateValues" dxfId="341" priority="351"/>
  </conditionalFormatting>
  <conditionalFormatting sqref="F49">
    <cfRule type="duplicateValues" dxfId="340" priority="350"/>
  </conditionalFormatting>
  <conditionalFormatting sqref="E50">
    <cfRule type="duplicateValues" dxfId="339" priority="349"/>
  </conditionalFormatting>
  <conditionalFormatting sqref="F50">
    <cfRule type="duplicateValues" dxfId="338" priority="348"/>
  </conditionalFormatting>
  <conditionalFormatting sqref="E54">
    <cfRule type="duplicateValues" dxfId="337" priority="344"/>
  </conditionalFormatting>
  <conditionalFormatting sqref="F54">
    <cfRule type="duplicateValues" dxfId="336" priority="345"/>
  </conditionalFormatting>
  <conditionalFormatting sqref="E1076">
    <cfRule type="duplicateValues" dxfId="335" priority="342"/>
  </conditionalFormatting>
  <conditionalFormatting sqref="F1076">
    <cfRule type="duplicateValues" dxfId="334" priority="343"/>
  </conditionalFormatting>
  <conditionalFormatting sqref="E55">
    <cfRule type="duplicateValues" dxfId="333" priority="341"/>
  </conditionalFormatting>
  <conditionalFormatting sqref="F55">
    <cfRule type="duplicateValues" dxfId="332" priority="340"/>
  </conditionalFormatting>
  <conditionalFormatting sqref="E56">
    <cfRule type="duplicateValues" dxfId="331" priority="339"/>
  </conditionalFormatting>
  <conditionalFormatting sqref="F56">
    <cfRule type="duplicateValues" dxfId="330" priority="338"/>
  </conditionalFormatting>
  <conditionalFormatting sqref="E57">
    <cfRule type="duplicateValues" dxfId="329" priority="337"/>
  </conditionalFormatting>
  <conditionalFormatting sqref="F57">
    <cfRule type="duplicateValues" dxfId="328" priority="336"/>
  </conditionalFormatting>
  <conditionalFormatting sqref="E58">
    <cfRule type="duplicateValues" dxfId="327" priority="335"/>
  </conditionalFormatting>
  <conditionalFormatting sqref="F58">
    <cfRule type="duplicateValues" dxfId="326" priority="334"/>
  </conditionalFormatting>
  <conditionalFormatting sqref="E60">
    <cfRule type="duplicateValues" dxfId="325" priority="333"/>
  </conditionalFormatting>
  <conditionalFormatting sqref="F60">
    <cfRule type="duplicateValues" dxfId="324" priority="332"/>
  </conditionalFormatting>
  <conditionalFormatting sqref="E51:E53">
    <cfRule type="duplicateValues" dxfId="323" priority="480"/>
  </conditionalFormatting>
  <conditionalFormatting sqref="F51:F53">
    <cfRule type="duplicateValues" dxfId="322" priority="481"/>
  </conditionalFormatting>
  <conditionalFormatting sqref="E59">
    <cfRule type="duplicateValues" dxfId="321" priority="331"/>
  </conditionalFormatting>
  <conditionalFormatting sqref="F59">
    <cfRule type="duplicateValues" dxfId="320" priority="330"/>
  </conditionalFormatting>
  <conditionalFormatting sqref="E1077:E1079">
    <cfRule type="duplicateValues" dxfId="319" priority="327"/>
  </conditionalFormatting>
  <conditionalFormatting sqref="F1077:F1079">
    <cfRule type="duplicateValues" dxfId="318" priority="326"/>
  </conditionalFormatting>
  <conditionalFormatting sqref="E1077:E1079">
    <cfRule type="duplicateValues" dxfId="317" priority="328"/>
  </conditionalFormatting>
  <conditionalFormatting sqref="F1077:F1079">
    <cfRule type="duplicateValues" dxfId="316" priority="329"/>
  </conditionalFormatting>
  <conditionalFormatting sqref="E61">
    <cfRule type="duplicateValues" dxfId="315" priority="325"/>
  </conditionalFormatting>
  <conditionalFormatting sqref="F61">
    <cfRule type="duplicateValues" dxfId="314" priority="324"/>
  </conditionalFormatting>
  <conditionalFormatting sqref="E62">
    <cfRule type="duplicateValues" dxfId="313" priority="323"/>
  </conditionalFormatting>
  <conditionalFormatting sqref="F62">
    <cfRule type="duplicateValues" dxfId="312" priority="322"/>
  </conditionalFormatting>
  <conditionalFormatting sqref="E63">
    <cfRule type="duplicateValues" dxfId="311" priority="321"/>
  </conditionalFormatting>
  <conditionalFormatting sqref="F63">
    <cfRule type="duplicateValues" dxfId="310" priority="320"/>
  </conditionalFormatting>
  <conditionalFormatting sqref="E64:E65">
    <cfRule type="duplicateValues" dxfId="309" priority="319"/>
  </conditionalFormatting>
  <conditionalFormatting sqref="F64:F65">
    <cfRule type="duplicateValues" dxfId="308" priority="318"/>
  </conditionalFormatting>
  <conditionalFormatting sqref="C63:C65">
    <cfRule type="duplicateValues" dxfId="307" priority="317" stopIfTrue="1"/>
  </conditionalFormatting>
  <conditionalFormatting sqref="E1080:E1082">
    <cfRule type="duplicateValues" dxfId="306" priority="314"/>
  </conditionalFormatting>
  <conditionalFormatting sqref="F1080:F1082">
    <cfRule type="duplicateValues" dxfId="305" priority="313"/>
  </conditionalFormatting>
  <conditionalFormatting sqref="E1080:E1082">
    <cfRule type="duplicateValues" dxfId="304" priority="315"/>
  </conditionalFormatting>
  <conditionalFormatting sqref="F1080:F1082">
    <cfRule type="duplicateValues" dxfId="303" priority="316"/>
  </conditionalFormatting>
  <conditionalFormatting sqref="E1083">
    <cfRule type="duplicateValues" dxfId="302" priority="310"/>
  </conditionalFormatting>
  <conditionalFormatting sqref="F1083">
    <cfRule type="duplicateValues" dxfId="301" priority="309"/>
  </conditionalFormatting>
  <conditionalFormatting sqref="E66:E68 E77 E80:E92">
    <cfRule type="duplicateValues" dxfId="300" priority="492"/>
  </conditionalFormatting>
  <conditionalFormatting sqref="F66:F68 F77 F80:F92">
    <cfRule type="duplicateValues" dxfId="299" priority="493"/>
  </conditionalFormatting>
  <conditionalFormatting sqref="E1084:E1085">
    <cfRule type="duplicateValues" dxfId="298" priority="308"/>
  </conditionalFormatting>
  <conditionalFormatting sqref="F1084:F1085">
    <cfRule type="duplicateValues" dxfId="297" priority="307"/>
  </conditionalFormatting>
  <conditionalFormatting sqref="E69:E71">
    <cfRule type="duplicateValues" dxfId="296" priority="305"/>
  </conditionalFormatting>
  <conditionalFormatting sqref="F69:F71">
    <cfRule type="duplicateValues" dxfId="295" priority="306"/>
  </conditionalFormatting>
  <conditionalFormatting sqref="E72:E76">
    <cfRule type="duplicateValues" dxfId="294" priority="303"/>
  </conditionalFormatting>
  <conditionalFormatting sqref="F72:F76">
    <cfRule type="duplicateValues" dxfId="293" priority="304"/>
  </conditionalFormatting>
  <conditionalFormatting sqref="E78:E79">
    <cfRule type="duplicateValues" dxfId="292" priority="302"/>
  </conditionalFormatting>
  <conditionalFormatting sqref="F78">
    <cfRule type="duplicateValues" dxfId="291" priority="301"/>
  </conditionalFormatting>
  <conditionalFormatting sqref="F79">
    <cfRule type="duplicateValues" dxfId="290" priority="300"/>
  </conditionalFormatting>
  <conditionalFormatting sqref="E93:E106">
    <cfRule type="duplicateValues" dxfId="289" priority="298"/>
  </conditionalFormatting>
  <conditionalFormatting sqref="F93:F106">
    <cfRule type="duplicateValues" dxfId="288" priority="299"/>
  </conditionalFormatting>
  <conditionalFormatting sqref="E107:E117 E119:E123 E145:E147">
    <cfRule type="duplicateValues" dxfId="287" priority="296"/>
  </conditionalFormatting>
  <conditionalFormatting sqref="F107:F117 F119:F123 F145:F147">
    <cfRule type="duplicateValues" dxfId="286" priority="297"/>
  </conditionalFormatting>
  <conditionalFormatting sqref="E117:E123 E145:E146">
    <cfRule type="duplicateValues" dxfId="285" priority="294"/>
  </conditionalFormatting>
  <conditionalFormatting sqref="F117:F123 F145:F146">
    <cfRule type="duplicateValues" dxfId="284" priority="295"/>
  </conditionalFormatting>
  <conditionalFormatting sqref="E124:E144">
    <cfRule type="duplicateValues" dxfId="283" priority="292"/>
  </conditionalFormatting>
  <conditionalFormatting sqref="F124:F144">
    <cfRule type="duplicateValues" dxfId="282" priority="293"/>
  </conditionalFormatting>
  <conditionalFormatting sqref="E124:E144">
    <cfRule type="duplicateValues" dxfId="281" priority="290"/>
  </conditionalFormatting>
  <conditionalFormatting sqref="F124:F144">
    <cfRule type="duplicateValues" dxfId="280" priority="291"/>
  </conditionalFormatting>
  <conditionalFormatting sqref="C136:C137">
    <cfRule type="duplicateValues" dxfId="279" priority="289" stopIfTrue="1"/>
  </conditionalFormatting>
  <conditionalFormatting sqref="C138">
    <cfRule type="duplicateValues" dxfId="278" priority="288" stopIfTrue="1"/>
  </conditionalFormatting>
  <conditionalFormatting sqref="C140">
    <cfRule type="duplicateValues" dxfId="277" priority="287" stopIfTrue="1"/>
  </conditionalFormatting>
  <conditionalFormatting sqref="C141:C142 C144:C146">
    <cfRule type="duplicateValues" dxfId="276" priority="286" stopIfTrue="1"/>
  </conditionalFormatting>
  <conditionalFormatting sqref="C139">
    <cfRule type="duplicateValues" dxfId="275" priority="285" stopIfTrue="1"/>
  </conditionalFormatting>
  <conditionalFormatting sqref="E148:E173">
    <cfRule type="duplicateValues" dxfId="274" priority="502"/>
  </conditionalFormatting>
  <conditionalFormatting sqref="F148:F173">
    <cfRule type="duplicateValues" dxfId="273" priority="503"/>
  </conditionalFormatting>
  <conditionalFormatting sqref="E176">
    <cfRule type="duplicateValues" dxfId="272" priority="276"/>
  </conditionalFormatting>
  <conditionalFormatting sqref="F176">
    <cfRule type="duplicateValues" dxfId="271" priority="277"/>
  </conditionalFormatting>
  <conditionalFormatting sqref="E227">
    <cfRule type="duplicateValues" dxfId="270" priority="275"/>
  </conditionalFormatting>
  <conditionalFormatting sqref="E228:E230">
    <cfRule type="duplicateValues" dxfId="269" priority="273"/>
  </conditionalFormatting>
  <conditionalFormatting sqref="F228:F230">
    <cfRule type="duplicateValues" dxfId="268" priority="274"/>
  </conditionalFormatting>
  <conditionalFormatting sqref="E231:E242">
    <cfRule type="duplicateValues" dxfId="267" priority="271"/>
  </conditionalFormatting>
  <conditionalFormatting sqref="F231:F242">
    <cfRule type="duplicateValues" dxfId="266" priority="272"/>
  </conditionalFormatting>
  <conditionalFormatting sqref="E246:E247">
    <cfRule type="duplicateValues" dxfId="265" priority="269"/>
  </conditionalFormatting>
  <conditionalFormatting sqref="F246:F247">
    <cfRule type="duplicateValues" dxfId="264" priority="270"/>
  </conditionalFormatting>
  <conditionalFormatting sqref="E248">
    <cfRule type="duplicateValues" dxfId="263" priority="267"/>
  </conditionalFormatting>
  <conditionalFormatting sqref="F248">
    <cfRule type="duplicateValues" dxfId="262" priority="268"/>
  </conditionalFormatting>
  <conditionalFormatting sqref="E249:E250">
    <cfRule type="duplicateValues" dxfId="261" priority="265"/>
  </conditionalFormatting>
  <conditionalFormatting sqref="F249:F250">
    <cfRule type="duplicateValues" dxfId="260" priority="266"/>
  </conditionalFormatting>
  <conditionalFormatting sqref="E251:E278">
    <cfRule type="duplicateValues" dxfId="259" priority="518"/>
  </conditionalFormatting>
  <conditionalFormatting sqref="F251:F278">
    <cfRule type="duplicateValues" dxfId="258" priority="519"/>
  </conditionalFormatting>
  <conditionalFormatting sqref="E279:E280">
    <cfRule type="duplicateValues" dxfId="257" priority="261"/>
  </conditionalFormatting>
  <conditionalFormatting sqref="F279:F280">
    <cfRule type="duplicateValues" dxfId="256" priority="262"/>
  </conditionalFormatting>
  <conditionalFormatting sqref="E281:E288">
    <cfRule type="duplicateValues" dxfId="255" priority="534"/>
  </conditionalFormatting>
  <conditionalFormatting sqref="F281:F288">
    <cfRule type="duplicateValues" dxfId="254" priority="535"/>
  </conditionalFormatting>
  <conditionalFormatting sqref="E289:E294">
    <cfRule type="duplicateValues" dxfId="253" priority="257"/>
  </conditionalFormatting>
  <conditionalFormatting sqref="F289:F294">
    <cfRule type="duplicateValues" dxfId="252" priority="258"/>
  </conditionalFormatting>
  <conditionalFormatting sqref="E295:E307">
    <cfRule type="duplicateValues" dxfId="251" priority="255"/>
  </conditionalFormatting>
  <conditionalFormatting sqref="F295:F307">
    <cfRule type="duplicateValues" dxfId="250" priority="256"/>
  </conditionalFormatting>
  <conditionalFormatting sqref="E308:E325">
    <cfRule type="duplicateValues" dxfId="249" priority="253"/>
  </conditionalFormatting>
  <conditionalFormatting sqref="F308:F325">
    <cfRule type="duplicateValues" dxfId="248" priority="254"/>
  </conditionalFormatting>
  <conditionalFormatting sqref="E326:E345">
    <cfRule type="duplicateValues" dxfId="247" priority="251"/>
  </conditionalFormatting>
  <conditionalFormatting sqref="F326:F345">
    <cfRule type="duplicateValues" dxfId="246" priority="252"/>
  </conditionalFormatting>
  <conditionalFormatting sqref="E346:E359">
    <cfRule type="duplicateValues" dxfId="245" priority="249"/>
  </conditionalFormatting>
  <conditionalFormatting sqref="F346:F359">
    <cfRule type="duplicateValues" dxfId="244" priority="250"/>
  </conditionalFormatting>
  <conditionalFormatting sqref="E360:E361">
    <cfRule type="duplicateValues" dxfId="243" priority="247"/>
  </conditionalFormatting>
  <conditionalFormatting sqref="F360:F361">
    <cfRule type="duplicateValues" dxfId="242" priority="248"/>
  </conditionalFormatting>
  <conditionalFormatting sqref="E1183:E1184">
    <cfRule type="duplicateValues" dxfId="241" priority="243"/>
  </conditionalFormatting>
  <conditionalFormatting sqref="F1183:F1184">
    <cfRule type="duplicateValues" dxfId="240" priority="244"/>
  </conditionalFormatting>
  <conditionalFormatting sqref="E397:E400 E362:E388">
    <cfRule type="duplicateValues" dxfId="239" priority="550"/>
  </conditionalFormatting>
  <conditionalFormatting sqref="F397:F400 F362:F388">
    <cfRule type="duplicateValues" dxfId="238" priority="551"/>
  </conditionalFormatting>
  <conditionalFormatting sqref="E174:E175 E177:E226 E243:E245">
    <cfRule type="duplicateValues" dxfId="237" priority="560"/>
  </conditionalFormatting>
  <conditionalFormatting sqref="F174:F175 F177:F227 F243:F245">
    <cfRule type="duplicateValues" dxfId="236" priority="563"/>
  </conditionalFormatting>
  <conditionalFormatting sqref="E1187">
    <cfRule type="duplicateValues" dxfId="235" priority="241"/>
  </conditionalFormatting>
  <conditionalFormatting sqref="F1187">
    <cfRule type="duplicateValues" dxfId="234" priority="242"/>
  </conditionalFormatting>
  <conditionalFormatting sqref="E389:E390">
    <cfRule type="duplicateValues" dxfId="233" priority="239"/>
  </conditionalFormatting>
  <conditionalFormatting sqref="F389:F390">
    <cfRule type="duplicateValues" dxfId="232" priority="240"/>
  </conditionalFormatting>
  <conditionalFormatting sqref="E391:E393">
    <cfRule type="duplicateValues" dxfId="231" priority="237"/>
  </conditionalFormatting>
  <conditionalFormatting sqref="F391:F393">
    <cfRule type="duplicateValues" dxfId="230" priority="238"/>
  </conditionalFormatting>
  <conditionalFormatting sqref="E394:E396">
    <cfRule type="duplicateValues" dxfId="229" priority="574"/>
  </conditionalFormatting>
  <conditionalFormatting sqref="F394:F396">
    <cfRule type="duplicateValues" dxfId="228" priority="575"/>
  </conditionalFormatting>
  <conditionalFormatting sqref="E401:E402">
    <cfRule type="duplicateValues" dxfId="227" priority="233"/>
  </conditionalFormatting>
  <conditionalFormatting sqref="F401:F402">
    <cfRule type="duplicateValues" dxfId="226" priority="234"/>
  </conditionalFormatting>
  <conditionalFormatting sqref="E403:E404">
    <cfRule type="duplicateValues" dxfId="225" priority="231"/>
  </conditionalFormatting>
  <conditionalFormatting sqref="F403:F404">
    <cfRule type="duplicateValues" dxfId="224" priority="232"/>
  </conditionalFormatting>
  <conditionalFormatting sqref="E405:E416">
    <cfRule type="duplicateValues" dxfId="223" priority="229"/>
  </conditionalFormatting>
  <conditionalFormatting sqref="F405:F416">
    <cfRule type="duplicateValues" dxfId="222" priority="230"/>
  </conditionalFormatting>
  <conditionalFormatting sqref="E417:E425">
    <cfRule type="duplicateValues" dxfId="221" priority="227"/>
  </conditionalFormatting>
  <conditionalFormatting sqref="F417:F425">
    <cfRule type="duplicateValues" dxfId="220" priority="228"/>
  </conditionalFormatting>
  <conditionalFormatting sqref="E1193">
    <cfRule type="duplicateValues" dxfId="219" priority="223"/>
  </conditionalFormatting>
  <conditionalFormatting sqref="F1193">
    <cfRule type="duplicateValues" dxfId="218" priority="224"/>
  </conditionalFormatting>
  <conditionalFormatting sqref="E1197">
    <cfRule type="duplicateValues" dxfId="217" priority="221"/>
  </conditionalFormatting>
  <conditionalFormatting sqref="F1197">
    <cfRule type="duplicateValues" dxfId="216" priority="222"/>
  </conditionalFormatting>
  <conditionalFormatting sqref="E426:E441">
    <cfRule type="duplicateValues" dxfId="215" priority="599"/>
  </conditionalFormatting>
  <conditionalFormatting sqref="F426:F441">
    <cfRule type="duplicateValues" dxfId="214" priority="600"/>
  </conditionalFormatting>
  <conditionalFormatting sqref="E442:E443">
    <cfRule type="duplicateValues" dxfId="213" priority="219"/>
  </conditionalFormatting>
  <conditionalFormatting sqref="F442:F443">
    <cfRule type="duplicateValues" dxfId="212" priority="220"/>
  </conditionalFormatting>
  <conditionalFormatting sqref="E444:E448">
    <cfRule type="duplicateValues" dxfId="211" priority="217"/>
  </conditionalFormatting>
  <conditionalFormatting sqref="F444:F448">
    <cfRule type="duplicateValues" dxfId="210" priority="218"/>
  </conditionalFormatting>
  <conditionalFormatting sqref="E450">
    <cfRule type="duplicateValues" dxfId="209" priority="213"/>
  </conditionalFormatting>
  <conditionalFormatting sqref="F450">
    <cfRule type="duplicateValues" dxfId="208" priority="214"/>
  </conditionalFormatting>
  <conditionalFormatting sqref="E456:E457">
    <cfRule type="duplicateValues" dxfId="207" priority="211"/>
  </conditionalFormatting>
  <conditionalFormatting sqref="F456:F457">
    <cfRule type="duplicateValues" dxfId="206" priority="212"/>
  </conditionalFormatting>
  <conditionalFormatting sqref="E458:E469">
    <cfRule type="duplicateValues" dxfId="205" priority="209"/>
  </conditionalFormatting>
  <conditionalFormatting sqref="F458:F469">
    <cfRule type="duplicateValues" dxfId="204" priority="210"/>
  </conditionalFormatting>
  <conditionalFormatting sqref="E470:E472">
    <cfRule type="duplicateValues" dxfId="203" priority="207"/>
  </conditionalFormatting>
  <conditionalFormatting sqref="F470:F472">
    <cfRule type="duplicateValues" dxfId="202" priority="208"/>
  </conditionalFormatting>
  <conditionalFormatting sqref="E473:E482 E485:E490">
    <cfRule type="duplicateValues" dxfId="201" priority="205"/>
  </conditionalFormatting>
  <conditionalFormatting sqref="F473:F482 F485:F490">
    <cfRule type="duplicateValues" dxfId="200" priority="206"/>
  </conditionalFormatting>
  <conditionalFormatting sqref="E483:E484">
    <cfRule type="duplicateValues" dxfId="199" priority="203"/>
  </conditionalFormatting>
  <conditionalFormatting sqref="F483:F484">
    <cfRule type="duplicateValues" dxfId="198" priority="204"/>
  </conditionalFormatting>
  <conditionalFormatting sqref="E491:E520 E451:E452 E449">
    <cfRule type="duplicateValues" dxfId="197" priority="625"/>
  </conditionalFormatting>
  <conditionalFormatting sqref="F491:F520 F451:F452 F449">
    <cfRule type="duplicateValues" dxfId="196" priority="628"/>
  </conditionalFormatting>
  <conditionalFormatting sqref="E521:E528">
    <cfRule type="duplicateValues" dxfId="195" priority="639"/>
  </conditionalFormatting>
  <conditionalFormatting sqref="F521:F528">
    <cfRule type="duplicateValues" dxfId="194" priority="640"/>
  </conditionalFormatting>
  <conditionalFormatting sqref="E529:E547">
    <cfRule type="duplicateValues" dxfId="193" priority="199"/>
  </conditionalFormatting>
  <conditionalFormatting sqref="F529:F547">
    <cfRule type="duplicateValues" dxfId="192" priority="200"/>
  </conditionalFormatting>
  <conditionalFormatting sqref="E1220:E1221">
    <cfRule type="duplicateValues" dxfId="191" priority="197"/>
  </conditionalFormatting>
  <conditionalFormatting sqref="F1220:F1221">
    <cfRule type="duplicateValues" dxfId="190" priority="198"/>
  </conditionalFormatting>
  <conditionalFormatting sqref="E548:E552">
    <cfRule type="duplicateValues" dxfId="189" priority="195"/>
  </conditionalFormatting>
  <conditionalFormatting sqref="F548:F552">
    <cfRule type="duplicateValues" dxfId="188" priority="196"/>
  </conditionalFormatting>
  <conditionalFormatting sqref="E553">
    <cfRule type="duplicateValues" dxfId="187" priority="193"/>
  </conditionalFormatting>
  <conditionalFormatting sqref="F553">
    <cfRule type="duplicateValues" dxfId="186" priority="194"/>
  </conditionalFormatting>
  <conditionalFormatting sqref="E554:E556">
    <cfRule type="duplicateValues" dxfId="185" priority="191"/>
  </conditionalFormatting>
  <conditionalFormatting sqref="F554:F556">
    <cfRule type="duplicateValues" dxfId="184" priority="192"/>
  </conditionalFormatting>
  <conditionalFormatting sqref="E557:E566">
    <cfRule type="duplicateValues" dxfId="183" priority="189"/>
  </conditionalFormatting>
  <conditionalFormatting sqref="F557:F566">
    <cfRule type="duplicateValues" dxfId="182" priority="190"/>
  </conditionalFormatting>
  <conditionalFormatting sqref="E567:E568">
    <cfRule type="duplicateValues" dxfId="181" priority="187"/>
  </conditionalFormatting>
  <conditionalFormatting sqref="F567:F568">
    <cfRule type="duplicateValues" dxfId="180" priority="188"/>
  </conditionalFormatting>
  <conditionalFormatting sqref="E569:E577">
    <cfRule type="duplicateValues" dxfId="179" priority="185"/>
  </conditionalFormatting>
  <conditionalFormatting sqref="F569:F577">
    <cfRule type="duplicateValues" dxfId="178" priority="186"/>
  </conditionalFormatting>
  <conditionalFormatting sqref="E578:E579">
    <cfRule type="duplicateValues" dxfId="177" priority="183"/>
  </conditionalFormatting>
  <conditionalFormatting sqref="F578:F579">
    <cfRule type="duplicateValues" dxfId="176" priority="184"/>
  </conditionalFormatting>
  <conditionalFormatting sqref="E580:E582">
    <cfRule type="duplicateValues" dxfId="175" priority="181"/>
  </conditionalFormatting>
  <conditionalFormatting sqref="F580:F582">
    <cfRule type="duplicateValues" dxfId="174" priority="182"/>
  </conditionalFormatting>
  <conditionalFormatting sqref="E586:E591">
    <cfRule type="duplicateValues" dxfId="173" priority="177"/>
  </conditionalFormatting>
  <conditionalFormatting sqref="F586:F591">
    <cfRule type="duplicateValues" dxfId="172" priority="178"/>
  </conditionalFormatting>
  <conditionalFormatting sqref="E592:E601">
    <cfRule type="duplicateValues" dxfId="171" priority="175"/>
  </conditionalFormatting>
  <conditionalFormatting sqref="F592:F601">
    <cfRule type="duplicateValues" dxfId="170" priority="176"/>
  </conditionalFormatting>
  <conditionalFormatting sqref="E602:E603">
    <cfRule type="duplicateValues" dxfId="169" priority="173"/>
  </conditionalFormatting>
  <conditionalFormatting sqref="F602:F603">
    <cfRule type="duplicateValues" dxfId="168" priority="174"/>
  </conditionalFormatting>
  <conditionalFormatting sqref="E604:E605">
    <cfRule type="duplicateValues" dxfId="167" priority="171"/>
  </conditionalFormatting>
  <conditionalFormatting sqref="F604:F605">
    <cfRule type="duplicateValues" dxfId="166" priority="172"/>
  </conditionalFormatting>
  <conditionalFormatting sqref="E606">
    <cfRule type="duplicateValues" dxfId="165" priority="169"/>
  </conditionalFormatting>
  <conditionalFormatting sqref="F606">
    <cfRule type="duplicateValues" dxfId="164" priority="170"/>
  </conditionalFormatting>
  <conditionalFormatting sqref="E607:E610">
    <cfRule type="duplicateValues" dxfId="163" priority="167"/>
  </conditionalFormatting>
  <conditionalFormatting sqref="F607:F610">
    <cfRule type="duplicateValues" dxfId="162" priority="168"/>
  </conditionalFormatting>
  <conditionalFormatting sqref="E611:E612">
    <cfRule type="duplicateValues" dxfId="161" priority="165"/>
  </conditionalFormatting>
  <conditionalFormatting sqref="F611:F612">
    <cfRule type="duplicateValues" dxfId="160" priority="166"/>
  </conditionalFormatting>
  <conditionalFormatting sqref="E613:E615 E617:E620">
    <cfRule type="duplicateValues" dxfId="159" priority="163"/>
  </conditionalFormatting>
  <conditionalFormatting sqref="F613:F615 F617:F620">
    <cfRule type="duplicateValues" dxfId="158" priority="164"/>
  </conditionalFormatting>
  <conditionalFormatting sqref="E616">
    <cfRule type="duplicateValues" dxfId="157" priority="161"/>
  </conditionalFormatting>
  <conditionalFormatting sqref="F616">
    <cfRule type="duplicateValues" dxfId="156" priority="162"/>
  </conditionalFormatting>
  <conditionalFormatting sqref="E1234">
    <cfRule type="duplicateValues" dxfId="155" priority="157"/>
  </conditionalFormatting>
  <conditionalFormatting sqref="F1234">
    <cfRule type="duplicateValues" dxfId="154" priority="158"/>
  </conditionalFormatting>
  <conditionalFormatting sqref="E1240:E1242">
    <cfRule type="duplicateValues" dxfId="153" priority="155"/>
  </conditionalFormatting>
  <conditionalFormatting sqref="F1240:F1242">
    <cfRule type="duplicateValues" dxfId="152" priority="156"/>
  </conditionalFormatting>
  <conditionalFormatting sqref="E583:E585">
    <cfRule type="duplicateValues" dxfId="151" priority="651"/>
  </conditionalFormatting>
  <conditionalFormatting sqref="F583:F585">
    <cfRule type="duplicateValues" dxfId="150" priority="653"/>
  </conditionalFormatting>
  <conditionalFormatting sqref="E621:E623">
    <cfRule type="duplicateValues" dxfId="149" priority="153"/>
  </conditionalFormatting>
  <conditionalFormatting sqref="F621:F623">
    <cfRule type="duplicateValues" dxfId="148" priority="154"/>
  </conditionalFormatting>
  <conditionalFormatting sqref="E624:E629">
    <cfRule type="duplicateValues" dxfId="147" priority="151"/>
  </conditionalFormatting>
  <conditionalFormatting sqref="F624:F629">
    <cfRule type="duplicateValues" dxfId="146" priority="152"/>
  </conditionalFormatting>
  <conditionalFormatting sqref="E630:E648">
    <cfRule type="duplicateValues" dxfId="145" priority="149"/>
  </conditionalFormatting>
  <conditionalFormatting sqref="F630:F648">
    <cfRule type="duplicateValues" dxfId="144" priority="150"/>
  </conditionalFormatting>
  <conditionalFormatting sqref="E649:E675">
    <cfRule type="duplicateValues" dxfId="143" priority="147"/>
  </conditionalFormatting>
  <conditionalFormatting sqref="F649:F675">
    <cfRule type="duplicateValues" dxfId="142" priority="148"/>
  </conditionalFormatting>
  <conditionalFormatting sqref="E676:E679">
    <cfRule type="duplicateValues" dxfId="141" priority="145"/>
  </conditionalFormatting>
  <conditionalFormatting sqref="F676:F679">
    <cfRule type="duplicateValues" dxfId="140" priority="146"/>
  </conditionalFormatting>
  <conditionalFormatting sqref="E680">
    <cfRule type="duplicateValues" dxfId="139" priority="143"/>
  </conditionalFormatting>
  <conditionalFormatting sqref="F680">
    <cfRule type="duplicateValues" dxfId="138" priority="144"/>
  </conditionalFormatting>
  <conditionalFormatting sqref="E681:E701 E704:E705">
    <cfRule type="duplicateValues" dxfId="137" priority="141"/>
  </conditionalFormatting>
  <conditionalFormatting sqref="F681:F701 F704:F705">
    <cfRule type="duplicateValues" dxfId="136" priority="142"/>
  </conditionalFormatting>
  <conditionalFormatting sqref="E1249">
    <cfRule type="duplicateValues" dxfId="135" priority="137"/>
  </conditionalFormatting>
  <conditionalFormatting sqref="F1249">
    <cfRule type="duplicateValues" dxfId="134" priority="138"/>
  </conditionalFormatting>
  <conditionalFormatting sqref="E702">
    <cfRule type="duplicateValues" dxfId="133" priority="135"/>
  </conditionalFormatting>
  <conditionalFormatting sqref="F702">
    <cfRule type="duplicateValues" dxfId="132" priority="136"/>
  </conditionalFormatting>
  <conditionalFormatting sqref="E703">
    <cfRule type="duplicateValues" dxfId="131" priority="133"/>
  </conditionalFormatting>
  <conditionalFormatting sqref="F703">
    <cfRule type="duplicateValues" dxfId="130" priority="134"/>
  </conditionalFormatting>
  <conditionalFormatting sqref="E706:E710">
    <cfRule type="duplicateValues" dxfId="129" priority="131"/>
  </conditionalFormatting>
  <conditionalFormatting sqref="F706:F710">
    <cfRule type="duplicateValues" dxfId="128" priority="132"/>
  </conditionalFormatting>
  <conditionalFormatting sqref="E732:E742">
    <cfRule type="duplicateValues" dxfId="127" priority="127"/>
  </conditionalFormatting>
  <conditionalFormatting sqref="F732:F742">
    <cfRule type="duplicateValues" dxfId="126" priority="128"/>
  </conditionalFormatting>
  <conditionalFormatting sqref="E711:E731">
    <cfRule type="duplicateValues" dxfId="125" priority="664"/>
  </conditionalFormatting>
  <conditionalFormatting sqref="F711:F731">
    <cfRule type="duplicateValues" dxfId="124" priority="666"/>
  </conditionalFormatting>
  <conditionalFormatting sqref="E743:E752">
    <cfRule type="duplicateValues" dxfId="123" priority="125"/>
  </conditionalFormatting>
  <conditionalFormatting sqref="F743:F752">
    <cfRule type="duplicateValues" dxfId="122" priority="126"/>
  </conditionalFormatting>
  <conditionalFormatting sqref="E1262">
    <cfRule type="duplicateValues" dxfId="121" priority="123"/>
  </conditionalFormatting>
  <conditionalFormatting sqref="F1262">
    <cfRule type="duplicateValues" dxfId="120" priority="124"/>
  </conditionalFormatting>
  <conditionalFormatting sqref="E753:E754">
    <cfRule type="duplicateValues" dxfId="119" priority="121"/>
  </conditionalFormatting>
  <conditionalFormatting sqref="F753:F754">
    <cfRule type="duplicateValues" dxfId="118" priority="122"/>
  </conditionalFormatting>
  <conditionalFormatting sqref="E755">
    <cfRule type="duplicateValues" dxfId="117" priority="119"/>
  </conditionalFormatting>
  <conditionalFormatting sqref="F755">
    <cfRule type="duplicateValues" dxfId="116" priority="120"/>
  </conditionalFormatting>
  <conditionalFormatting sqref="E1263:E1265">
    <cfRule type="duplicateValues" dxfId="115" priority="115"/>
  </conditionalFormatting>
  <conditionalFormatting sqref="F1263:F1265">
    <cfRule type="duplicateValues" dxfId="114" priority="116"/>
  </conditionalFormatting>
  <conditionalFormatting sqref="E762:E763">
    <cfRule type="duplicateValues" dxfId="113" priority="113"/>
  </conditionalFormatting>
  <conditionalFormatting sqref="F762:F763">
    <cfRule type="duplicateValues" dxfId="112" priority="114"/>
  </conditionalFormatting>
  <conditionalFormatting sqref="E1266">
    <cfRule type="duplicateValues" dxfId="111" priority="111"/>
  </conditionalFormatting>
  <conditionalFormatting sqref="F1266">
    <cfRule type="duplicateValues" dxfId="110" priority="112"/>
  </conditionalFormatting>
  <conditionalFormatting sqref="E764:E766">
    <cfRule type="duplicateValues" dxfId="109" priority="109"/>
  </conditionalFormatting>
  <conditionalFormatting sqref="F764:F766">
    <cfRule type="duplicateValues" dxfId="108" priority="110"/>
  </conditionalFormatting>
  <conditionalFormatting sqref="E1267">
    <cfRule type="duplicateValues" dxfId="107" priority="107"/>
  </conditionalFormatting>
  <conditionalFormatting sqref="F1267">
    <cfRule type="duplicateValues" dxfId="106" priority="108"/>
  </conditionalFormatting>
  <conditionalFormatting sqref="E767">
    <cfRule type="duplicateValues" dxfId="105" priority="105"/>
  </conditionalFormatting>
  <conditionalFormatting sqref="F767">
    <cfRule type="duplicateValues" dxfId="104" priority="106"/>
  </conditionalFormatting>
  <conditionalFormatting sqref="E768">
    <cfRule type="duplicateValues" dxfId="103" priority="103"/>
  </conditionalFormatting>
  <conditionalFormatting sqref="F768">
    <cfRule type="duplicateValues" dxfId="102" priority="104"/>
  </conditionalFormatting>
  <conditionalFormatting sqref="E756:E761">
    <cfRule type="duplicateValues" dxfId="101" priority="677"/>
  </conditionalFormatting>
  <conditionalFormatting sqref="F756:F761">
    <cfRule type="duplicateValues" dxfId="100" priority="679"/>
  </conditionalFormatting>
  <conditionalFormatting sqref="E769:E770">
    <cfRule type="duplicateValues" dxfId="99" priority="101"/>
  </conditionalFormatting>
  <conditionalFormatting sqref="F769:F770">
    <cfRule type="duplicateValues" dxfId="98" priority="102"/>
  </conditionalFormatting>
  <conditionalFormatting sqref="E1269">
    <cfRule type="duplicateValues" dxfId="97" priority="99"/>
  </conditionalFormatting>
  <conditionalFormatting sqref="F1269">
    <cfRule type="duplicateValues" dxfId="96" priority="100"/>
  </conditionalFormatting>
  <conditionalFormatting sqref="E1270">
    <cfRule type="duplicateValues" dxfId="95" priority="97"/>
  </conditionalFormatting>
  <conditionalFormatting sqref="F1270">
    <cfRule type="duplicateValues" dxfId="94" priority="98"/>
  </conditionalFormatting>
  <conditionalFormatting sqref="E1272">
    <cfRule type="duplicateValues" dxfId="93" priority="95"/>
  </conditionalFormatting>
  <conditionalFormatting sqref="F1272">
    <cfRule type="duplicateValues" dxfId="92" priority="96"/>
  </conditionalFormatting>
  <conditionalFormatting sqref="E1273">
    <cfRule type="duplicateValues" dxfId="91" priority="93"/>
  </conditionalFormatting>
  <conditionalFormatting sqref="F1273">
    <cfRule type="duplicateValues" dxfId="90" priority="94"/>
  </conditionalFormatting>
  <conditionalFormatting sqref="E1274">
    <cfRule type="duplicateValues" dxfId="89" priority="91"/>
  </conditionalFormatting>
  <conditionalFormatting sqref="F1274">
    <cfRule type="duplicateValues" dxfId="88" priority="92"/>
  </conditionalFormatting>
  <conditionalFormatting sqref="E1275">
    <cfRule type="duplicateValues" dxfId="87" priority="89"/>
  </conditionalFormatting>
  <conditionalFormatting sqref="F1275">
    <cfRule type="duplicateValues" dxfId="86" priority="90"/>
  </conditionalFormatting>
  <conditionalFormatting sqref="E1271">
    <cfRule type="duplicateValues" dxfId="85" priority="87"/>
  </conditionalFormatting>
  <conditionalFormatting sqref="F1271">
    <cfRule type="duplicateValues" dxfId="84" priority="88"/>
  </conditionalFormatting>
  <conditionalFormatting sqref="E1276 E1314:E1329">
    <cfRule type="duplicateValues" dxfId="83" priority="85"/>
  </conditionalFormatting>
  <conditionalFormatting sqref="F1276 F1314:F1329">
    <cfRule type="duplicateValues" dxfId="82" priority="86"/>
  </conditionalFormatting>
  <conditionalFormatting sqref="E771 E773:E774 E776:E779 E782:E783">
    <cfRule type="duplicateValues" dxfId="81" priority="83"/>
  </conditionalFormatting>
  <conditionalFormatting sqref="F771 F773:F774 F776:F779 F782:F783">
    <cfRule type="duplicateValues" dxfId="80" priority="84"/>
  </conditionalFormatting>
  <conditionalFormatting sqref="E772">
    <cfRule type="duplicateValues" dxfId="79" priority="81"/>
  </conditionalFormatting>
  <conditionalFormatting sqref="F772">
    <cfRule type="duplicateValues" dxfId="78" priority="82"/>
  </conditionalFormatting>
  <conditionalFormatting sqref="E775">
    <cfRule type="duplicateValues" dxfId="77" priority="79"/>
  </conditionalFormatting>
  <conditionalFormatting sqref="F775">
    <cfRule type="duplicateValues" dxfId="76" priority="80"/>
  </conditionalFormatting>
  <conditionalFormatting sqref="E781">
    <cfRule type="duplicateValues" dxfId="75" priority="77"/>
  </conditionalFormatting>
  <conditionalFormatting sqref="F781">
    <cfRule type="duplicateValues" dxfId="74" priority="78"/>
  </conditionalFormatting>
  <conditionalFormatting sqref="E780">
    <cfRule type="duplicateValues" dxfId="73" priority="75"/>
  </conditionalFormatting>
  <conditionalFormatting sqref="F780">
    <cfRule type="duplicateValues" dxfId="72" priority="76"/>
  </conditionalFormatting>
  <conditionalFormatting sqref="E784:E793 E818:E845">
    <cfRule type="duplicateValues" dxfId="71" priority="73"/>
  </conditionalFormatting>
  <conditionalFormatting sqref="F784:F793 F818:F845">
    <cfRule type="duplicateValues" dxfId="70" priority="74"/>
  </conditionalFormatting>
  <conditionalFormatting sqref="E794:E799">
    <cfRule type="duplicateValues" dxfId="69" priority="71"/>
  </conditionalFormatting>
  <conditionalFormatting sqref="F794:F799">
    <cfRule type="duplicateValues" dxfId="68" priority="72"/>
  </conditionalFormatting>
  <conditionalFormatting sqref="E800:E803">
    <cfRule type="duplicateValues" dxfId="67" priority="69"/>
  </conditionalFormatting>
  <conditionalFormatting sqref="F800:F803">
    <cfRule type="duplicateValues" dxfId="66" priority="70"/>
  </conditionalFormatting>
  <conditionalFormatting sqref="E804:E809">
    <cfRule type="duplicateValues" dxfId="65" priority="67"/>
  </conditionalFormatting>
  <conditionalFormatting sqref="F804:F809">
    <cfRule type="duplicateValues" dxfId="64" priority="68"/>
  </conditionalFormatting>
  <conditionalFormatting sqref="E810:E817">
    <cfRule type="duplicateValues" dxfId="63" priority="65"/>
  </conditionalFormatting>
  <conditionalFormatting sqref="F810:F817">
    <cfRule type="duplicateValues" dxfId="62" priority="66"/>
  </conditionalFormatting>
  <conditionalFormatting sqref="E846:E856">
    <cfRule type="duplicateValues" dxfId="61" priority="63"/>
  </conditionalFormatting>
  <conditionalFormatting sqref="F846:F856">
    <cfRule type="duplicateValues" dxfId="60" priority="64"/>
  </conditionalFormatting>
  <conditionalFormatting sqref="E857">
    <cfRule type="duplicateValues" dxfId="59" priority="61"/>
  </conditionalFormatting>
  <conditionalFormatting sqref="F857">
    <cfRule type="duplicateValues" dxfId="58" priority="62"/>
  </conditionalFormatting>
  <conditionalFormatting sqref="E858:E862">
    <cfRule type="duplicateValues" dxfId="57" priority="59"/>
  </conditionalFormatting>
  <conditionalFormatting sqref="F858:F862">
    <cfRule type="duplicateValues" dxfId="56" priority="60"/>
  </conditionalFormatting>
  <conditionalFormatting sqref="E863:E873">
    <cfRule type="duplicateValues" dxfId="55" priority="57"/>
  </conditionalFormatting>
  <conditionalFormatting sqref="F863:F873">
    <cfRule type="duplicateValues" dxfId="54" priority="58"/>
  </conditionalFormatting>
  <conditionalFormatting sqref="E874:E877">
    <cfRule type="duplicateValues" dxfId="53" priority="690"/>
  </conditionalFormatting>
  <conditionalFormatting sqref="F874:F877">
    <cfRule type="duplicateValues" dxfId="52" priority="692"/>
  </conditionalFormatting>
  <conditionalFormatting sqref="E880:E905">
    <cfRule type="duplicateValues" dxfId="51" priority="51"/>
  </conditionalFormatting>
  <conditionalFormatting sqref="F880:F905">
    <cfRule type="duplicateValues" dxfId="50" priority="52"/>
  </conditionalFormatting>
  <conditionalFormatting sqref="E906:E911">
    <cfRule type="duplicateValues" dxfId="49" priority="49"/>
  </conditionalFormatting>
  <conditionalFormatting sqref="F906:F911">
    <cfRule type="duplicateValues" dxfId="48" priority="50"/>
  </conditionalFormatting>
  <conditionalFormatting sqref="E912:E914">
    <cfRule type="duplicateValues" dxfId="47" priority="47"/>
  </conditionalFormatting>
  <conditionalFormatting sqref="F912:F914">
    <cfRule type="duplicateValues" dxfId="46" priority="48"/>
  </conditionalFormatting>
  <conditionalFormatting sqref="E915:E927">
    <cfRule type="duplicateValues" dxfId="45" priority="45"/>
  </conditionalFormatting>
  <conditionalFormatting sqref="F915:F927">
    <cfRule type="duplicateValues" dxfId="44" priority="46"/>
  </conditionalFormatting>
  <conditionalFormatting sqref="E928">
    <cfRule type="duplicateValues" dxfId="43" priority="43"/>
  </conditionalFormatting>
  <conditionalFormatting sqref="F928">
    <cfRule type="duplicateValues" dxfId="42" priority="44"/>
  </conditionalFormatting>
  <conditionalFormatting sqref="E936:E939">
    <cfRule type="duplicateValues" dxfId="41" priority="39"/>
  </conditionalFormatting>
  <conditionalFormatting sqref="F936:F939">
    <cfRule type="duplicateValues" dxfId="40" priority="40"/>
  </conditionalFormatting>
  <conditionalFormatting sqref="E940:E944">
    <cfRule type="duplicateValues" dxfId="39" priority="37"/>
  </conditionalFormatting>
  <conditionalFormatting sqref="F940:F944">
    <cfRule type="duplicateValues" dxfId="38" priority="38"/>
  </conditionalFormatting>
  <conditionalFormatting sqref="E945:E953">
    <cfRule type="duplicateValues" dxfId="37" priority="35"/>
  </conditionalFormatting>
  <conditionalFormatting sqref="F945:F953">
    <cfRule type="duplicateValues" dxfId="36" priority="36"/>
  </conditionalFormatting>
  <conditionalFormatting sqref="E954:E958">
    <cfRule type="duplicateValues" dxfId="35" priority="33"/>
  </conditionalFormatting>
  <conditionalFormatting sqref="F954:F958">
    <cfRule type="duplicateValues" dxfId="34" priority="34"/>
  </conditionalFormatting>
  <conditionalFormatting sqref="E959">
    <cfRule type="duplicateValues" dxfId="33" priority="31"/>
  </conditionalFormatting>
  <conditionalFormatting sqref="F959">
    <cfRule type="duplicateValues" dxfId="32" priority="32"/>
  </conditionalFormatting>
  <conditionalFormatting sqref="E960">
    <cfRule type="duplicateValues" dxfId="31" priority="29"/>
  </conditionalFormatting>
  <conditionalFormatting sqref="F960">
    <cfRule type="duplicateValues" dxfId="30" priority="30"/>
  </conditionalFormatting>
  <conditionalFormatting sqref="E961:E964">
    <cfRule type="duplicateValues" dxfId="29" priority="27"/>
  </conditionalFormatting>
  <conditionalFormatting sqref="F961:F964">
    <cfRule type="duplicateValues" dxfId="28" priority="28"/>
  </conditionalFormatting>
  <conditionalFormatting sqref="E965:E971">
    <cfRule type="duplicateValues" dxfId="27" priority="25"/>
  </conditionalFormatting>
  <conditionalFormatting sqref="F965:F971">
    <cfRule type="duplicateValues" dxfId="26" priority="26"/>
  </conditionalFormatting>
  <conditionalFormatting sqref="E984">
    <cfRule type="duplicateValues" dxfId="25" priority="23"/>
  </conditionalFormatting>
  <conditionalFormatting sqref="F984">
    <cfRule type="duplicateValues" dxfId="24" priority="24"/>
  </conditionalFormatting>
  <conditionalFormatting sqref="E989:E990">
    <cfRule type="duplicateValues" dxfId="23" priority="21"/>
  </conditionalFormatting>
  <conditionalFormatting sqref="F989:F990">
    <cfRule type="duplicateValues" dxfId="22" priority="22"/>
  </conditionalFormatting>
  <conditionalFormatting sqref="E991:E999 E929:E935 E972:E983 E985:E988">
    <cfRule type="duplicateValues" dxfId="21" priority="697"/>
  </conditionalFormatting>
  <conditionalFormatting sqref="F991:F999 F929:F935 F972:F983 F985:F988">
    <cfRule type="duplicateValues" dxfId="20" priority="701"/>
  </conditionalFormatting>
  <conditionalFormatting sqref="E1000:E1003">
    <cfRule type="duplicateValues" dxfId="19" priority="19"/>
  </conditionalFormatting>
  <conditionalFormatting sqref="F1000:F1003">
    <cfRule type="duplicateValues" dxfId="18" priority="20"/>
  </conditionalFormatting>
  <conditionalFormatting sqref="E1004:E1008">
    <cfRule type="duplicateValues" dxfId="17" priority="17"/>
  </conditionalFormatting>
  <conditionalFormatting sqref="F1004:F1008">
    <cfRule type="duplicateValues" dxfId="16" priority="18"/>
  </conditionalFormatting>
  <conditionalFormatting sqref="E1009:E1011">
    <cfRule type="duplicateValues" dxfId="15" priority="15"/>
  </conditionalFormatting>
  <conditionalFormatting sqref="F1009:F1011">
    <cfRule type="duplicateValues" dxfId="14" priority="16"/>
  </conditionalFormatting>
  <conditionalFormatting sqref="E1012:E1015">
    <cfRule type="duplicateValues" dxfId="13" priority="13"/>
  </conditionalFormatting>
  <conditionalFormatting sqref="F1012:F1015">
    <cfRule type="duplicateValues" dxfId="12" priority="14"/>
  </conditionalFormatting>
  <conditionalFormatting sqref="E1046 E1016:E1023">
    <cfRule type="duplicateValues" dxfId="11" priority="714"/>
  </conditionalFormatting>
  <conditionalFormatting sqref="F1046 F1016:F1023">
    <cfRule type="duplicateValues" dxfId="10" priority="716"/>
  </conditionalFormatting>
  <conditionalFormatting sqref="E1330:E1335">
    <cfRule type="duplicateValues" dxfId="9" priority="7"/>
  </conditionalFormatting>
  <conditionalFormatting sqref="F1330:F1335">
    <cfRule type="duplicateValues" dxfId="8" priority="8"/>
  </conditionalFormatting>
  <conditionalFormatting sqref="E1024:E1025">
    <cfRule type="duplicateValues" dxfId="7" priority="5"/>
  </conditionalFormatting>
  <conditionalFormatting sqref="F1024:F1025">
    <cfRule type="duplicateValues" dxfId="6" priority="6"/>
  </conditionalFormatting>
  <conditionalFormatting sqref="E878:E879">
    <cfRule type="duplicateValues" dxfId="5" priority="727"/>
  </conditionalFormatting>
  <conditionalFormatting sqref="F878:F879">
    <cfRule type="duplicateValues" dxfId="4" priority="728"/>
  </conditionalFormatting>
  <conditionalFormatting sqref="E1026:E1044">
    <cfRule type="duplicateValues" dxfId="3" priority="3"/>
  </conditionalFormatting>
  <conditionalFormatting sqref="F1026:F1044">
    <cfRule type="duplicateValues" dxfId="2" priority="4"/>
  </conditionalFormatting>
  <conditionalFormatting sqref="E1045">
    <cfRule type="duplicateValues" dxfId="1" priority="741"/>
  </conditionalFormatting>
  <conditionalFormatting sqref="F1045">
    <cfRule type="duplicateValues" dxfId="0" priority="74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10"/>
  <sheetViews>
    <sheetView topLeftCell="A76" zoomScaleNormal="100" workbookViewId="0">
      <selection activeCell="D105" sqref="D105:E105"/>
    </sheetView>
  </sheetViews>
  <sheetFormatPr defaultRowHeight="15" x14ac:dyDescent="0.25"/>
  <cols>
    <col min="2" max="2" width="12.28515625" customWidth="1"/>
  </cols>
  <sheetData>
    <row r="2" spans="2:6" ht="29.25" customHeight="1" x14ac:dyDescent="0.25">
      <c r="B2" s="175" t="s">
        <v>26</v>
      </c>
      <c r="C2" s="175"/>
      <c r="D2" s="175"/>
      <c r="E2" s="175"/>
    </row>
    <row r="3" spans="2:6" x14ac:dyDescent="0.25">
      <c r="B3" s="1"/>
      <c r="C3" s="1"/>
      <c r="D3" s="1"/>
      <c r="E3" s="1"/>
      <c r="F3" s="1"/>
    </row>
    <row r="4" spans="2:6" x14ac:dyDescent="0.25">
      <c r="B4" s="169" t="s">
        <v>9</v>
      </c>
      <c r="C4" s="169"/>
      <c r="D4" s="169" t="s">
        <v>11</v>
      </c>
      <c r="E4" s="169"/>
    </row>
    <row r="5" spans="2:6" x14ac:dyDescent="0.25">
      <c r="B5" s="169" t="s">
        <v>10</v>
      </c>
      <c r="C5" s="169"/>
      <c r="D5" s="174">
        <v>3648900</v>
      </c>
      <c r="E5" s="174"/>
    </row>
    <row r="6" spans="2:6" x14ac:dyDescent="0.25">
      <c r="B6" s="169" t="s">
        <v>18</v>
      </c>
      <c r="C6" s="169"/>
      <c r="D6" s="174">
        <v>24299900</v>
      </c>
      <c r="E6" s="174"/>
    </row>
    <row r="8" spans="2:6" x14ac:dyDescent="0.25">
      <c r="B8" s="169" t="s">
        <v>19</v>
      </c>
      <c r="C8" s="169"/>
      <c r="D8" s="174">
        <v>3000000</v>
      </c>
      <c r="E8" s="169"/>
    </row>
    <row r="9" spans="2:6" x14ac:dyDescent="0.25">
      <c r="B9" s="169" t="s">
        <v>20</v>
      </c>
      <c r="C9" s="169"/>
      <c r="D9" s="174">
        <v>9176781.6199999992</v>
      </c>
      <c r="E9" s="169"/>
    </row>
    <row r="10" spans="2:6" x14ac:dyDescent="0.25">
      <c r="B10" s="169" t="s">
        <v>27</v>
      </c>
      <c r="C10" s="169"/>
      <c r="D10" s="174">
        <v>24828624.5</v>
      </c>
      <c r="E10" s="169"/>
    </row>
    <row r="11" spans="2:6" x14ac:dyDescent="0.25">
      <c r="B11" s="169" t="s">
        <v>39</v>
      </c>
      <c r="C11" s="169"/>
      <c r="D11" s="174">
        <v>9870675</v>
      </c>
      <c r="E11" s="174"/>
    </row>
    <row r="12" spans="2:6" x14ac:dyDescent="0.25">
      <c r="B12" s="169" t="s">
        <v>53</v>
      </c>
      <c r="C12" s="169"/>
      <c r="D12" s="174">
        <v>14068010</v>
      </c>
      <c r="E12" s="174"/>
    </row>
    <row r="13" spans="2:6" x14ac:dyDescent="0.25">
      <c r="B13" s="169" t="s">
        <v>54</v>
      </c>
      <c r="C13" s="169"/>
      <c r="D13" s="174">
        <v>6238256.0199999996</v>
      </c>
      <c r="E13" s="174"/>
    </row>
    <row r="14" spans="2:6" x14ac:dyDescent="0.25">
      <c r="B14" s="169" t="s">
        <v>61</v>
      </c>
      <c r="C14" s="169"/>
      <c r="D14" s="174">
        <v>7469900</v>
      </c>
      <c r="E14" s="174"/>
    </row>
    <row r="15" spans="2:6" x14ac:dyDescent="0.25">
      <c r="B15" s="177" t="s">
        <v>62</v>
      </c>
      <c r="C15" s="177"/>
      <c r="D15" s="174">
        <v>7993180</v>
      </c>
      <c r="E15" s="174"/>
    </row>
    <row r="16" spans="2:6" x14ac:dyDescent="0.25">
      <c r="B16" s="169" t="s">
        <v>138</v>
      </c>
      <c r="C16" s="169"/>
      <c r="D16" s="174">
        <v>26729074.899999999</v>
      </c>
      <c r="E16" s="174"/>
    </row>
    <row r="17" spans="2:5" x14ac:dyDescent="0.25">
      <c r="B17" s="169" t="s">
        <v>146</v>
      </c>
      <c r="C17" s="169"/>
      <c r="D17" s="174">
        <v>11055000</v>
      </c>
      <c r="E17" s="174"/>
    </row>
    <row r="18" spans="2:5" x14ac:dyDescent="0.25">
      <c r="B18" s="178" t="s">
        <v>152</v>
      </c>
      <c r="C18" s="178"/>
      <c r="D18" s="176">
        <v>1900000</v>
      </c>
      <c r="E18" s="176"/>
    </row>
    <row r="19" spans="2:5" x14ac:dyDescent="0.25">
      <c r="B19" s="179" t="s">
        <v>165</v>
      </c>
      <c r="C19" s="179"/>
      <c r="D19" s="180">
        <v>69147000</v>
      </c>
      <c r="E19" s="180"/>
    </row>
    <row r="21" spans="2:5" x14ac:dyDescent="0.25">
      <c r="B21" s="169" t="s">
        <v>167</v>
      </c>
      <c r="C21" s="169"/>
      <c r="D21" s="174">
        <v>0</v>
      </c>
      <c r="E21" s="169"/>
    </row>
    <row r="22" spans="2:5" x14ac:dyDescent="0.25">
      <c r="B22" s="169" t="s">
        <v>168</v>
      </c>
      <c r="C22" s="169"/>
      <c r="D22" s="174">
        <v>25586720</v>
      </c>
      <c r="E22" s="169"/>
    </row>
    <row r="23" spans="2:5" x14ac:dyDescent="0.25">
      <c r="B23" s="169" t="s">
        <v>173</v>
      </c>
      <c r="C23" s="169"/>
      <c r="D23" s="174">
        <v>3072500</v>
      </c>
      <c r="E23" s="174"/>
    </row>
    <row r="24" spans="2:5" x14ac:dyDescent="0.25">
      <c r="B24" s="169" t="s">
        <v>180</v>
      </c>
      <c r="C24" s="169"/>
      <c r="D24" s="174">
        <v>11282000</v>
      </c>
      <c r="E24" s="174"/>
    </row>
    <row r="25" spans="2:5" x14ac:dyDescent="0.25">
      <c r="B25" s="172" t="s">
        <v>194</v>
      </c>
      <c r="C25" s="173"/>
      <c r="D25" s="170">
        <v>20800000</v>
      </c>
      <c r="E25" s="171"/>
    </row>
    <row r="26" spans="2:5" x14ac:dyDescent="0.25">
      <c r="B26" s="172" t="s">
        <v>195</v>
      </c>
      <c r="C26" s="173"/>
      <c r="D26" s="170">
        <v>19676800</v>
      </c>
      <c r="E26" s="171"/>
    </row>
    <row r="27" spans="2:5" x14ac:dyDescent="0.25">
      <c r="B27" s="172" t="s">
        <v>209</v>
      </c>
      <c r="C27" s="173"/>
      <c r="D27" s="170">
        <v>35500000</v>
      </c>
      <c r="E27" s="171"/>
    </row>
    <row r="28" spans="2:5" x14ac:dyDescent="0.25">
      <c r="B28" s="169" t="s">
        <v>218</v>
      </c>
      <c r="C28" s="169"/>
      <c r="D28" s="174">
        <v>8585350</v>
      </c>
      <c r="E28" s="169"/>
    </row>
    <row r="29" spans="2:5" x14ac:dyDescent="0.25">
      <c r="B29" s="172" t="s">
        <v>233</v>
      </c>
      <c r="C29" s="173"/>
      <c r="D29" s="170">
        <v>3500000</v>
      </c>
      <c r="E29" s="173"/>
    </row>
    <row r="30" spans="2:5" x14ac:dyDescent="0.25">
      <c r="B30" s="169" t="s">
        <v>245</v>
      </c>
      <c r="C30" s="169"/>
      <c r="D30" s="174">
        <v>17846501.039999999</v>
      </c>
      <c r="E30" s="174"/>
    </row>
    <row r="31" spans="2:5" x14ac:dyDescent="0.25">
      <c r="B31" s="169" t="s">
        <v>252</v>
      </c>
      <c r="C31" s="169"/>
      <c r="D31" s="174">
        <v>3950000</v>
      </c>
      <c r="E31" s="169"/>
    </row>
    <row r="32" spans="2:5" x14ac:dyDescent="0.25">
      <c r="B32" s="169" t="s">
        <v>253</v>
      </c>
      <c r="C32" s="169"/>
      <c r="D32" s="174">
        <v>63397360</v>
      </c>
      <c r="E32" s="169"/>
    </row>
    <row r="34" spans="2:5" x14ac:dyDescent="0.25">
      <c r="B34" s="169" t="s">
        <v>267</v>
      </c>
      <c r="C34" s="169"/>
      <c r="D34" s="174">
        <v>2696400</v>
      </c>
      <c r="E34" s="169"/>
    </row>
    <row r="35" spans="2:5" x14ac:dyDescent="0.25">
      <c r="B35" s="169" t="s">
        <v>268</v>
      </c>
      <c r="C35" s="169"/>
      <c r="D35" s="174">
        <v>6000000</v>
      </c>
      <c r="E35" s="169"/>
    </row>
    <row r="36" spans="2:5" x14ac:dyDescent="0.25">
      <c r="B36" s="169" t="s">
        <v>269</v>
      </c>
      <c r="C36" s="169"/>
      <c r="D36" s="174">
        <v>17771250</v>
      </c>
      <c r="E36" s="174"/>
    </row>
    <row r="37" spans="2:5" x14ac:dyDescent="0.25">
      <c r="B37" s="169" t="s">
        <v>270</v>
      </c>
      <c r="C37" s="169"/>
      <c r="D37" s="174">
        <v>26659200</v>
      </c>
      <c r="E37" s="174"/>
    </row>
    <row r="38" spans="2:5" x14ac:dyDescent="0.25">
      <c r="B38" s="172" t="s">
        <v>271</v>
      </c>
      <c r="C38" s="173"/>
      <c r="D38" s="170">
        <v>0</v>
      </c>
      <c r="E38" s="171"/>
    </row>
    <row r="39" spans="2:5" x14ac:dyDescent="0.25">
      <c r="B39" s="172" t="s">
        <v>272</v>
      </c>
      <c r="C39" s="173"/>
      <c r="D39" s="170">
        <v>22390080</v>
      </c>
      <c r="E39" s="171"/>
    </row>
    <row r="40" spans="2:5" x14ac:dyDescent="0.25">
      <c r="B40" s="172" t="s">
        <v>273</v>
      </c>
      <c r="C40" s="173"/>
      <c r="D40" s="170">
        <v>21463200</v>
      </c>
      <c r="E40" s="171"/>
    </row>
    <row r="41" spans="2:5" x14ac:dyDescent="0.25">
      <c r="B41" s="169" t="s">
        <v>274</v>
      </c>
      <c r="C41" s="169"/>
      <c r="D41" s="174">
        <v>6034000</v>
      </c>
      <c r="E41" s="169"/>
    </row>
    <row r="42" spans="2:5" x14ac:dyDescent="0.25">
      <c r="B42" s="172" t="s">
        <v>275</v>
      </c>
      <c r="C42" s="173"/>
      <c r="D42" s="170">
        <v>30193040</v>
      </c>
      <c r="E42" s="173"/>
    </row>
    <row r="43" spans="2:5" x14ac:dyDescent="0.25">
      <c r="B43" s="169" t="s">
        <v>276</v>
      </c>
      <c r="C43" s="169"/>
      <c r="D43" s="174">
        <v>8210810</v>
      </c>
      <c r="E43" s="174"/>
    </row>
    <row r="44" spans="2:5" x14ac:dyDescent="0.25">
      <c r="B44" s="169" t="s">
        <v>277</v>
      </c>
      <c r="C44" s="169"/>
      <c r="D44" s="174">
        <v>31624956</v>
      </c>
      <c r="E44" s="169"/>
    </row>
    <row r="45" spans="2:5" x14ac:dyDescent="0.25">
      <c r="B45" s="169" t="s">
        <v>278</v>
      </c>
      <c r="C45" s="169"/>
      <c r="D45" s="174">
        <v>86774630</v>
      </c>
      <c r="E45" s="169"/>
    </row>
    <row r="47" spans="2:5" x14ac:dyDescent="0.25">
      <c r="B47" s="169" t="s">
        <v>425</v>
      </c>
      <c r="C47" s="169"/>
      <c r="D47" s="174">
        <v>15530000</v>
      </c>
      <c r="E47" s="169"/>
    </row>
    <row r="48" spans="2:5" x14ac:dyDescent="0.25">
      <c r="B48" s="169" t="s">
        <v>426</v>
      </c>
      <c r="C48" s="169"/>
      <c r="D48" s="170">
        <v>66487400</v>
      </c>
      <c r="E48" s="171"/>
    </row>
    <row r="49" spans="2:5" x14ac:dyDescent="0.25">
      <c r="B49" s="169" t="s">
        <v>427</v>
      </c>
      <c r="C49" s="169"/>
      <c r="D49" s="170">
        <v>13125000</v>
      </c>
      <c r="E49" s="171"/>
    </row>
    <row r="50" spans="2:5" x14ac:dyDescent="0.25">
      <c r="B50" s="169" t="s">
        <v>428</v>
      </c>
      <c r="C50" s="169"/>
      <c r="D50" s="170">
        <v>34653443</v>
      </c>
      <c r="E50" s="171"/>
    </row>
    <row r="51" spans="2:5" x14ac:dyDescent="0.25">
      <c r="B51" s="172" t="s">
        <v>429</v>
      </c>
      <c r="C51" s="173"/>
      <c r="D51" s="170">
        <f>1822000</f>
        <v>1822000</v>
      </c>
      <c r="E51" s="171"/>
    </row>
    <row r="52" spans="2:5" x14ac:dyDescent="0.25">
      <c r="B52" s="172" t="s">
        <v>430</v>
      </c>
      <c r="C52" s="173"/>
      <c r="D52" s="170">
        <f>5050000</f>
        <v>5050000</v>
      </c>
      <c r="E52" s="171"/>
    </row>
    <row r="53" spans="2:5" x14ac:dyDescent="0.25">
      <c r="B53" s="172" t="s">
        <v>431</v>
      </c>
      <c r="C53" s="173"/>
      <c r="D53" s="170">
        <f>9090000</f>
        <v>9090000</v>
      </c>
      <c r="E53" s="171"/>
    </row>
    <row r="54" spans="2:5" x14ac:dyDescent="0.25">
      <c r="B54" s="169" t="s">
        <v>432</v>
      </c>
      <c r="C54" s="169"/>
      <c r="D54" s="170">
        <f>8410000</f>
        <v>8410000</v>
      </c>
      <c r="E54" s="171"/>
    </row>
    <row r="55" spans="2:5" x14ac:dyDescent="0.25">
      <c r="B55" s="172" t="s">
        <v>433</v>
      </c>
      <c r="C55" s="173"/>
      <c r="D55" s="170">
        <f>22650785</f>
        <v>22650785</v>
      </c>
      <c r="E55" s="171"/>
    </row>
    <row r="56" spans="2:5" x14ac:dyDescent="0.25">
      <c r="B56" s="169" t="s">
        <v>434</v>
      </c>
      <c r="C56" s="169"/>
      <c r="D56" s="170">
        <v>31762200</v>
      </c>
      <c r="E56" s="171"/>
    </row>
    <row r="57" spans="2:5" x14ac:dyDescent="0.25">
      <c r="B57" s="169" t="s">
        <v>435</v>
      </c>
      <c r="C57" s="169"/>
      <c r="D57" s="170">
        <v>125703485.04000001</v>
      </c>
      <c r="E57" s="171"/>
    </row>
    <row r="58" spans="2:5" x14ac:dyDescent="0.25">
      <c r="B58" s="169" t="s">
        <v>436</v>
      </c>
      <c r="C58" s="169"/>
      <c r="D58" s="170">
        <v>58328718</v>
      </c>
      <c r="E58" s="171"/>
    </row>
    <row r="60" spans="2:5" x14ac:dyDescent="0.25">
      <c r="B60" s="169" t="s">
        <v>647</v>
      </c>
      <c r="C60" s="169"/>
      <c r="D60" s="174">
        <v>51450649.530000001</v>
      </c>
      <c r="E60" s="169"/>
    </row>
    <row r="61" spans="2:5" x14ac:dyDescent="0.25">
      <c r="B61" s="169" t="s">
        <v>648</v>
      </c>
      <c r="C61" s="169"/>
      <c r="D61" s="170">
        <v>35189757.600000001</v>
      </c>
      <c r="E61" s="171"/>
    </row>
    <row r="62" spans="2:5" x14ac:dyDescent="0.25">
      <c r="B62" s="169" t="s">
        <v>649</v>
      </c>
      <c r="C62" s="169"/>
      <c r="D62" s="170">
        <v>21651793</v>
      </c>
      <c r="E62" s="171"/>
    </row>
    <row r="63" spans="2:5" x14ac:dyDescent="0.25">
      <c r="B63" s="169" t="s">
        <v>650</v>
      </c>
      <c r="C63" s="169"/>
      <c r="D63" s="170">
        <v>90808947.799999997</v>
      </c>
      <c r="E63" s="171"/>
    </row>
    <row r="64" spans="2:5" x14ac:dyDescent="0.25">
      <c r="B64" s="172" t="s">
        <v>651</v>
      </c>
      <c r="C64" s="173"/>
      <c r="D64" s="170">
        <v>16620000</v>
      </c>
      <c r="E64" s="171"/>
    </row>
    <row r="65" spans="2:5" x14ac:dyDescent="0.25">
      <c r="B65" s="172" t="s">
        <v>652</v>
      </c>
      <c r="C65" s="173"/>
      <c r="D65" s="170">
        <v>81618900</v>
      </c>
      <c r="E65" s="171"/>
    </row>
    <row r="66" spans="2:5" x14ac:dyDescent="0.25">
      <c r="B66" s="172" t="s">
        <v>653</v>
      </c>
      <c r="C66" s="173"/>
      <c r="D66" s="170">
        <v>35890348</v>
      </c>
      <c r="E66" s="171"/>
    </row>
    <row r="67" spans="2:5" x14ac:dyDescent="0.25">
      <c r="B67" s="169" t="s">
        <v>654</v>
      </c>
      <c r="C67" s="169"/>
      <c r="D67" s="170">
        <v>22194138.100000001</v>
      </c>
      <c r="E67" s="171"/>
    </row>
    <row r="68" spans="2:5" x14ac:dyDescent="0.25">
      <c r="B68" s="172" t="s">
        <v>655</v>
      </c>
      <c r="C68" s="173"/>
      <c r="D68" s="170">
        <v>59134864.43</v>
      </c>
      <c r="E68" s="171"/>
    </row>
    <row r="69" spans="2:5" x14ac:dyDescent="0.25">
      <c r="B69" s="169" t="s">
        <v>656</v>
      </c>
      <c r="C69" s="169"/>
      <c r="D69" s="170">
        <v>30471500</v>
      </c>
      <c r="E69" s="171"/>
    </row>
    <row r="70" spans="2:5" x14ac:dyDescent="0.25">
      <c r="B70" s="169" t="s">
        <v>657</v>
      </c>
      <c r="C70" s="169"/>
      <c r="D70" s="170">
        <v>66069478</v>
      </c>
      <c r="E70" s="171"/>
    </row>
    <row r="71" spans="2:5" x14ac:dyDescent="0.25">
      <c r="B71" s="169" t="s">
        <v>658</v>
      </c>
      <c r="C71" s="169"/>
      <c r="D71" s="170">
        <v>68280507.569999993</v>
      </c>
      <c r="E71" s="171"/>
    </row>
    <row r="73" spans="2:5" x14ac:dyDescent="0.25">
      <c r="B73" s="169" t="s">
        <v>922</v>
      </c>
      <c r="C73" s="169"/>
      <c r="D73" s="174">
        <v>4946076.96</v>
      </c>
      <c r="E73" s="169"/>
    </row>
    <row r="74" spans="2:5" x14ac:dyDescent="0.25">
      <c r="B74" s="169" t="s">
        <v>923</v>
      </c>
      <c r="C74" s="169"/>
      <c r="D74" s="170">
        <v>34516510</v>
      </c>
      <c r="E74" s="171"/>
    </row>
    <row r="75" spans="2:5" x14ac:dyDescent="0.25">
      <c r="B75" s="169" t="s">
        <v>924</v>
      </c>
      <c r="C75" s="169"/>
      <c r="D75" s="170">
        <v>33912403.200000003</v>
      </c>
      <c r="E75" s="171"/>
    </row>
    <row r="76" spans="2:5" x14ac:dyDescent="0.25">
      <c r="B76" s="169" t="s">
        <v>925</v>
      </c>
      <c r="C76" s="169"/>
      <c r="D76" s="170">
        <v>37845000</v>
      </c>
      <c r="E76" s="171"/>
    </row>
    <row r="77" spans="2:5" x14ac:dyDescent="0.25">
      <c r="B77" s="172" t="s">
        <v>926</v>
      </c>
      <c r="C77" s="173"/>
      <c r="D77" s="170">
        <v>38050000</v>
      </c>
      <c r="E77" s="171"/>
    </row>
    <row r="78" spans="2:5" x14ac:dyDescent="0.25">
      <c r="B78" s="172" t="s">
        <v>927</v>
      </c>
      <c r="C78" s="173"/>
      <c r="D78" s="170">
        <v>56586600</v>
      </c>
      <c r="E78" s="171"/>
    </row>
    <row r="79" spans="2:5" x14ac:dyDescent="0.25">
      <c r="B79" s="172" t="s">
        <v>928</v>
      </c>
      <c r="C79" s="173"/>
      <c r="D79" s="170">
        <v>30225900</v>
      </c>
      <c r="E79" s="171"/>
    </row>
    <row r="80" spans="2:5" x14ac:dyDescent="0.25">
      <c r="B80" s="169" t="s">
        <v>929</v>
      </c>
      <c r="C80" s="169"/>
      <c r="D80" s="170">
        <v>64931932</v>
      </c>
      <c r="E80" s="171"/>
    </row>
    <row r="81" spans="2:5" x14ac:dyDescent="0.25">
      <c r="B81" s="172" t="s">
        <v>930</v>
      </c>
      <c r="C81" s="173"/>
      <c r="D81" s="170">
        <v>65860285</v>
      </c>
      <c r="E81" s="171"/>
    </row>
    <row r="82" spans="2:5" x14ac:dyDescent="0.25">
      <c r="B82" s="169" t="s">
        <v>931</v>
      </c>
      <c r="C82" s="169"/>
      <c r="D82" s="170">
        <v>155663230</v>
      </c>
      <c r="E82" s="171"/>
    </row>
    <row r="83" spans="2:5" x14ac:dyDescent="0.25">
      <c r="B83" s="169" t="s">
        <v>932</v>
      </c>
      <c r="C83" s="169"/>
      <c r="D83" s="170">
        <v>141954100</v>
      </c>
      <c r="E83" s="171"/>
    </row>
    <row r="84" spans="2:5" x14ac:dyDescent="0.25">
      <c r="B84" s="169" t="s">
        <v>933</v>
      </c>
      <c r="C84" s="169"/>
      <c r="D84" s="170">
        <v>152500000</v>
      </c>
      <c r="E84" s="171"/>
    </row>
    <row r="86" spans="2:5" x14ac:dyDescent="0.25">
      <c r="B86" s="169" t="s">
        <v>1296</v>
      </c>
      <c r="C86" s="169"/>
      <c r="D86" s="174">
        <v>19550000</v>
      </c>
      <c r="E86" s="169"/>
    </row>
    <row r="87" spans="2:5" x14ac:dyDescent="0.25">
      <c r="B87" s="169" t="s">
        <v>1297</v>
      </c>
      <c r="C87" s="169"/>
      <c r="D87" s="170">
        <v>134744858</v>
      </c>
      <c r="E87" s="171"/>
    </row>
    <row r="88" spans="2:5" x14ac:dyDescent="0.25">
      <c r="B88" s="169" t="s">
        <v>1298</v>
      </c>
      <c r="C88" s="169"/>
      <c r="D88" s="170">
        <v>129903000</v>
      </c>
      <c r="E88" s="171"/>
    </row>
    <row r="89" spans="2:5" x14ac:dyDescent="0.25">
      <c r="B89" s="169" t="s">
        <v>1299</v>
      </c>
      <c r="C89" s="169"/>
      <c r="D89" s="170">
        <v>43800650</v>
      </c>
      <c r="E89" s="171"/>
    </row>
    <row r="90" spans="2:5" x14ac:dyDescent="0.25">
      <c r="B90" s="172" t="s">
        <v>1300</v>
      </c>
      <c r="C90" s="173"/>
      <c r="D90" s="170">
        <v>67859893</v>
      </c>
      <c r="E90" s="171"/>
    </row>
    <row r="91" spans="2:5" x14ac:dyDescent="0.25">
      <c r="B91" s="172" t="s">
        <v>1301</v>
      </c>
      <c r="C91" s="173"/>
      <c r="D91" s="170">
        <v>104886050</v>
      </c>
      <c r="E91" s="171"/>
    </row>
    <row r="92" spans="2:5" x14ac:dyDescent="0.25">
      <c r="B92" s="172" t="s">
        <v>1302</v>
      </c>
      <c r="C92" s="173"/>
      <c r="D92" s="170">
        <v>94535000</v>
      </c>
      <c r="E92" s="171"/>
    </row>
    <row r="93" spans="2:5" x14ac:dyDescent="0.25">
      <c r="B93" s="169" t="s">
        <v>1303</v>
      </c>
      <c r="C93" s="169"/>
      <c r="D93" s="170">
        <v>324007374</v>
      </c>
      <c r="E93" s="171"/>
    </row>
    <row r="94" spans="2:5" x14ac:dyDescent="0.25">
      <c r="B94" s="172" t="s">
        <v>1304</v>
      </c>
      <c r="C94" s="173"/>
      <c r="D94" s="170">
        <v>108290000</v>
      </c>
      <c r="E94" s="171"/>
    </row>
    <row r="95" spans="2:5" x14ac:dyDescent="0.25">
      <c r="B95" s="169" t="s">
        <v>1305</v>
      </c>
      <c r="C95" s="169"/>
      <c r="D95" s="170">
        <v>91829000</v>
      </c>
      <c r="E95" s="171"/>
    </row>
    <row r="96" spans="2:5" x14ac:dyDescent="0.25">
      <c r="B96" s="169" t="s">
        <v>1306</v>
      </c>
      <c r="C96" s="169"/>
      <c r="D96" s="170">
        <v>177554552.90000001</v>
      </c>
      <c r="E96" s="171"/>
    </row>
    <row r="97" spans="2:5" x14ac:dyDescent="0.25">
      <c r="B97" s="169" t="s">
        <v>1307</v>
      </c>
      <c r="C97" s="169"/>
      <c r="D97" s="170">
        <v>170283650</v>
      </c>
      <c r="E97" s="171"/>
    </row>
    <row r="99" spans="2:5" x14ac:dyDescent="0.25">
      <c r="B99" s="169" t="s">
        <v>1943</v>
      </c>
      <c r="C99" s="169"/>
      <c r="D99" s="174">
        <v>108675000</v>
      </c>
      <c r="E99" s="169"/>
    </row>
    <row r="100" spans="2:5" x14ac:dyDescent="0.25">
      <c r="B100" s="169" t="s">
        <v>1944</v>
      </c>
      <c r="C100" s="169"/>
      <c r="D100" s="170">
        <v>56516250</v>
      </c>
      <c r="E100" s="171"/>
    </row>
    <row r="101" spans="2:5" x14ac:dyDescent="0.25">
      <c r="B101" s="169" t="s">
        <v>1945</v>
      </c>
      <c r="C101" s="169"/>
      <c r="D101" s="170">
        <v>193564925</v>
      </c>
      <c r="E101" s="171"/>
    </row>
    <row r="102" spans="2:5" x14ac:dyDescent="0.25">
      <c r="B102" s="169" t="s">
        <v>1946</v>
      </c>
      <c r="C102" s="169"/>
      <c r="D102" s="170">
        <v>117060250</v>
      </c>
      <c r="E102" s="171"/>
    </row>
    <row r="103" spans="2:5" x14ac:dyDescent="0.25">
      <c r="B103" s="172" t="s">
        <v>1947</v>
      </c>
      <c r="C103" s="173"/>
      <c r="D103" s="170">
        <v>73507610</v>
      </c>
      <c r="E103" s="171"/>
    </row>
    <row r="104" spans="2:5" x14ac:dyDescent="0.25">
      <c r="B104" s="172" t="s">
        <v>1948</v>
      </c>
      <c r="C104" s="173"/>
      <c r="D104" s="170">
        <v>65338650</v>
      </c>
      <c r="E104" s="171"/>
    </row>
    <row r="105" spans="2:5" x14ac:dyDescent="0.25">
      <c r="B105" s="172" t="s">
        <v>1949</v>
      </c>
      <c r="C105" s="173"/>
      <c r="D105" s="170"/>
      <c r="E105" s="171"/>
    </row>
    <row r="106" spans="2:5" x14ac:dyDescent="0.25">
      <c r="B106" s="169" t="s">
        <v>1950</v>
      </c>
      <c r="C106" s="169"/>
      <c r="D106" s="170"/>
      <c r="E106" s="171"/>
    </row>
    <row r="107" spans="2:5" x14ac:dyDescent="0.25">
      <c r="B107" s="172" t="s">
        <v>1951</v>
      </c>
      <c r="C107" s="173"/>
      <c r="D107" s="170"/>
      <c r="E107" s="171"/>
    </row>
    <row r="108" spans="2:5" x14ac:dyDescent="0.25">
      <c r="B108" s="169" t="s">
        <v>1952</v>
      </c>
      <c r="C108" s="169"/>
      <c r="D108" s="170"/>
      <c r="E108" s="171"/>
    </row>
    <row r="109" spans="2:5" x14ac:dyDescent="0.25">
      <c r="B109" s="169" t="s">
        <v>1953</v>
      </c>
      <c r="C109" s="169"/>
      <c r="D109" s="170"/>
      <c r="E109" s="171"/>
    </row>
    <row r="110" spans="2:5" x14ac:dyDescent="0.25">
      <c r="B110" s="169" t="s">
        <v>1954</v>
      </c>
      <c r="C110" s="169"/>
      <c r="D110" s="170"/>
      <c r="E110" s="171"/>
    </row>
  </sheetData>
  <mergeCells count="199"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Сведенья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2024-07-01T06:43:34Z</dcterms:modified>
</cp:coreProperties>
</file>