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6E9A2492-431A-42F4-916E-D4B8945B6BEF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<sst xmlns="http://schemas.openxmlformats.org/spreadsheetml/2006/main" count="6479" uniqueCount="2523">
  <si>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</si>
  <si>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</si>
  <si>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</si>
  <si>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</si>
  <si>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</si>
  <si>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</si>
  <si>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</si>
  <si>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</si>
  <si>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</si>
  <si>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</si>
  <si>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</si>
  <si>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</si>
  <si>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</si>
  <si>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</si>
  <si>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</si>
  <si>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</si>
  <si>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</si>
  <si>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</si>
  <si>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</si>
  <si>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</si>
  <si>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</si>
  <si>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</si>
  <si>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</si>
  <si>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</si>
  <si>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</si>
  <si>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</si>
  <si>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</si>
  <si>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</si>
  <si>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</si>
  <si>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</si>
  <si>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</si>
  <si>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</si>
  <si>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</si>
  <si>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</si>
  <si>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</si>
  <si>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</si>
  <si>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</si>
  <si>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</si>
  <si>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</si>
  <si>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</si>
  <si>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</si>
  <si>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</si>
  <si>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</si>
  <si>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</si>
  <si>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</si>
  <si>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</si>
  <si>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</si>
  <si>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</si>
  <si>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</si>
  <si>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</si>
  <si>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</si>
  <si>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</si>
  <si>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</si>
  <si>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</si>
  <si>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</si>
  <si>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</si>
  <si>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</si>
  <si>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</si>
  <si>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</si>
  <si>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</si>
  <si>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</si>
  <si>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</si>
  <si>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</si>
  <si>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</si>
  <si>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</si>
  <si>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</si>
  <si>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</si>
  <si>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</si>
  <si>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</si>
  <si>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</si>
  <si>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</si>
  <si>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</si>
  <si>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</si>
  <si>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</si>
  <si>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</si>
  <si>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</si>
  <si>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</si>
  <si>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</si>
  <si>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</si>
  <si>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</si>
  <si>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</si>
  <si>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</si>
  <si>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</si>
  <si>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</si>
  <si>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</si>
  <si>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</si>
  <si>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</si>
  <si>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</si>
  <si>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</si>
  <si>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</si>
  <si>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</si>
  <si>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</si>
  <si>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</si>
  <si>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</si>
  <si>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</si>
  <si>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</si>
  <si>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</si>
  <si>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</si>
  <si>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</si>
  <si>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</si>
  <si>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</si>
  <si>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</si>
  <si>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</si>
  <si>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</si>
  <si>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</si>
  <si>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</si>
  <si>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</si>
  <si>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</si>
  <si>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</si>
  <si>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</si>
  <si>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</si>
  <si>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</si>
  <si>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</si>
  <si>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</si>
  <si>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</si>
  <si>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</si>
  <si>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</si>
  <si>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</si>
  <si>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</si>
  <si>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</si>
  <si>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</si>
  <si>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</si>
  <si>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</si>
  <si>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</si>
  <si>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</si>
  <si>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</si>
  <si>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</si>
  <si>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</si>
  <si>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</si>
  <si>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</si>
  <si>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</si>
  <si>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</si>
  <si>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</si>
  <si>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</si>
  <si>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</si>
  <si>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</si>
  <si>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</si>
  <si>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</si>
  <si>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</si>
  <si>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</si>
  <si>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</si>
  <si>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</si>
  <si>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</si>
  <si>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</si>
  <si>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</si>
  <si>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</si>
  <si>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</si>
  <si>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</si>
  <si>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</si>
  <si>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</si>
  <si>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</si>
  <si>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</si>
  <si>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</si>
  <si>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</si>
  <si>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</si>
  <si>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</si>
  <si>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</si>
  <si>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</si>
  <si>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</si>
  <si>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</si>
  <si>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</si>
  <si>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</si>
  <si>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</si>
  <si>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</si>
  <si>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</si>
  <si>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</si>
  <si>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</si>
  <si>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</si>
  <si>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</si>
  <si>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</si>
  <si>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</si>
  <si>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</si>
  <si>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</si>
  <si>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</si>
  <si>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</si>
  <si>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</si>
  <si>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</si>
  <si>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</si>
  <si>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</si>
  <si>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</si>
  <si>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</si>
  <si>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</si>
  <si>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</si>
  <si>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</si>
  <si>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</si>
  <si>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</si>
  <si>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</si>
  <si>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</si>
  <si>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</si>
  <si>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</si>
  <si>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</si>
  <si>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</si>
  <si>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</si>
  <si>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</si>
  <si>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</si>
  <si>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</si>
  <si>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</si>
  <si>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</si>
  <si>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</si>
  <si>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</si>
  <si>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</si>
  <si>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</si>
  <si>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</si>
  <si>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</si>
  <si>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</si>
  <si>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</si>
  <si>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</si>
  <si>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</si>
  <si>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</si>
  <si>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</si>
  <si>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</si>
  <si>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</si>
  <si>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</si>
  <si>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</si>
  <si>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</si>
  <si>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</si>
  <si>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</si>
  <si>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</si>
  <si>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</si>
  <si>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</si>
  <si>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</si>
  <si>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</si>
  <si>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</si>
  <si>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</si>
  <si>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</si>
  <si>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</si>
  <si>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</si>
  <si>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</si>
  <si>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</si>
  <si>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</si>
  <si>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</si>
  <si>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</si>
  <si>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</si>
  <si>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</si>
  <si>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</si>
  <si>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</si>
  <si>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</si>
  <si>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</si>
  <si>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</si>
  <si>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</si>
  <si>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</si>
  <si>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</si>
  <si>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</si>
  <si>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</si>
  <si>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</si>
  <si>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</si>
  <si>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</si>
  <si>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</si>
  <si>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</si>
  <si>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</si>
  <si>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</si>
  <si>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</si>
  <si>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</si>
  <si>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</si>
  <si>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</si>
  <si>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</si>
  <si>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</si>
  <si>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</si>
  <si>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</si>
  <si>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</si>
  <si>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</si>
  <si>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</si>
  <si>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</si>
  <si>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</si>
  <si>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</si>
  <si>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</si>
  <si>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</si>
  <si>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</si>
  <si>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</si>
  <si>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</si>
  <si>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</si>
  <si>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</si>
  <si>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</si>
  <si>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</si>
  <si>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</si>
  <si>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</si>
  <si>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</si>
  <si>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</si>
  <si>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</si>
  <si>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</si>
  <si>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</si>
  <si>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</si>
  <si>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</si>
  <si>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</si>
  <si>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</si>
  <si>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</si>
  <si>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</si>
  <si>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</si>
  <si>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</si>
  <si>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</si>
  <si>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</si>
  <si>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</si>
  <si>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</si>
  <si>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</si>
  <si>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</si>
  <si>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</si>
  <si>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</si>
  <si>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</si>
  <si>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</si>
  <si>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</si>
  <si>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</si>
  <si>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</si>
  <si>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</si>
  <si>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</si>
  <si>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</si>
  <si>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</si>
  <si>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</si>
  <si>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</si>
  <si>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</si>
  <si>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</si>
  <si>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</si>
  <si>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</si>
  <si>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</si>
  <si>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</si>
  <si>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</si>
  <si>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</si>
  <si>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</si>
  <si>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</si>
  <si>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</si>
  <si>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</si>
  <si>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</si>
  <si>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</si>
  <si>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</si>
  <si>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</si>
  <si>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</si>
  <si>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</si>
  <si>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</si>
  <si>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</si>
  <si>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</si>
  <si>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</si>
  <si>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</si>
  <si>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</si>
  <si>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</si>
  <si>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</si>
  <si>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</si>
  <si>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</si>
  <si>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</si>
  <si>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</si>
  <si>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</si>
  <si>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</si>
  <si>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</si>
  <si>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</si>
  <si>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</si>
  <si>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</si>
  <si>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</si>
  <si>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</si>
  <si>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</si>
  <si>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</si>
  <si>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</si>
  <si>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</si>
  <si>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</si>
  <si>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</si>
  <si>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</si>
  <si>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</si>
  <si>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</si>
  <si>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</si>
  <si>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</si>
  <si>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</si>
  <si>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</si>
  <si>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</si>
  <si>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</si>
  <si>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</si>
  <si>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</si>
  <si>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</si>
  <si>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</si>
  <si>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</si>
  <si>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</si>
  <si>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</si>
  <si>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</si>
  <si>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</si>
  <si>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</si>
  <si>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</si>
  <si>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</si>
  <si>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</si>
  <si>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</si>
  <si>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</si>
  <si>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</si>
  <si>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</si>
  <si>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</si>
  <si>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</si>
  <si>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</si>
  <si>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</si>
  <si>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</si>
  <si>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</si>
  <si>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</si>
  <si>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</si>
  <si>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</si>
  <si>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</si>
  <si>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</si>
  <si>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</si>
  <si>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</si>
  <si>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</si>
  <si>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</si>
  <si>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</si>
  <si>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</si>
  <si>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</si>
  <si>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</si>
  <si>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</si>
  <si>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</si>
  <si>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</si>
  <si>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</si>
  <si>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</si>
  <si>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</si>
  <si>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</si>
  <si>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</si>
  <si>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</si>
  <si>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</si>
  <si>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</si>
  <si>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</si>
  <si>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</si>
  <si>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</si>
  <si>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</si>
  <si>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</si>
  <si>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</si>
  <si>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</si>
  <si>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</si>
  <si>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</si>
  <si>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</si>
  <si>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</si>
  <si>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</si>
  <si>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</si>
  <si>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</si>
  <si>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</si>
  <si>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</si>
  <si>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</si>
  <si>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</si>
  <si>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</si>
  <si>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</si>
  <si>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</si>
  <si>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</si>
  <si>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</si>
  <si>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</si>
  <si>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</si>
  <si>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</si>
  <si>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</si>
  <si>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</si>
  <si>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</si>
  <si>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</si>
  <si>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</si>
  <si>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</si>
  <si>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</si>
  <si>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</si>
  <si>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</si>
  <si>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</si>
  <si>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</si>
  <si>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</si>
  <si>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</si>
  <si>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</si>
  <si>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</si>
  <si>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</si>
  <si>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</si>
  <si>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</si>
  <si>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</si>
  <si>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</si>
  <si>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</si>
  <si>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</si>
  <si>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</si>
  <si>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</si>
  <si>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</si>
  <si>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</si>
  <si>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</si>
  <si>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</si>
  <si>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</si>
  <si>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</si>
  <si>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</si>
  <si>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</si>
  <si>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</si>
  <si>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</si>
  <si>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</si>
  <si>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</si>
  <si>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</si>
  <si>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</si>
  <si>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</si>
  <si>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</si>
  <si>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</si>
  <si>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</si>
  <si>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</si>
  <si>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</si>
  <si>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</si>
  <si>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</si>
  <si>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</si>
  <si>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</si>
  <si>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</si>
  <si>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</si>
  <si>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</si>
  <si>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</si>
  <si>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</si>
  <si>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</si>
  <si>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</si>
  <si>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</si>
  <si>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</si>
  <si>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</si>
  <si>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</si>
  <si>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</si>
  <si>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</si>
  <si>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</si>
  <si>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</si>
  <si>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</si>
  <si>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</si>
  <si>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</si>
  <si>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</si>
  <si>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</si>
  <si>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</si>
  <si>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</si>
  <si>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</si>
  <si>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</si>
  <si>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</si>
  <si>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</si>
  <si>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</si>
  <si>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</si>
  <si>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</si>
  <si>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</si>
  <si>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</si>
  <si>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</si>
  <si>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</si>
  <si>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</si>
  <si>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</si>
  <si>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</si>
  <si>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</si>
  <si>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</si>
  <si>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</si>
  <si>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</si>
  <si>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</si>
  <si>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</si>
  <si>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</si>
  <si>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</si>
  <si>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</si>
  <si>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</si>
  <si>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</si>
  <si>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</si>
  <si>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</si>
  <si>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</si>
  <si>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</si>
  <si>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</si>
  <si>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</si>
  <si>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</si>
  <si>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</si>
  <si>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</si>
  <si>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</si>
  <si>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</si>
  <si>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</si>
  <si>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</si>
  <si>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</si>
  <si>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</si>
  <si>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</si>
  <si>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</si>
  <si>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</si>
  <si>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</si>
  <si>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</si>
  <si>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</si>
  <si>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</si>
  <si>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</si>
  <si>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</si>
  <si>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</si>
  <si>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</si>
  <si>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</si>
  <si>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</si>
  <si>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</si>
  <si>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</si>
  <si>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</si>
  <si>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</si>
  <si>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</si>
  <si>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</si>
  <si>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</si>
  <si>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</si>
  <si>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</si>
  <si>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</si>
  <si>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</si>
  <si>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</si>
  <si>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</si>
  <si>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</si>
  <si>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</si>
  <si>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</si>
  <si>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</si>
  <si>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</si>
  <si>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</si>
  <si>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</si>
  <si>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</si>
  <si>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</si>
  <si>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</si>
  <si>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</si>
  <si>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</si>
  <si>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</si>
  <si>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</si>
  <si>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</si>
  <si>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</si>
  <si>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</si>
  <si>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</si>
  <si>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</si>
  <si>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</si>
  <si>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</si>
  <si>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</si>
  <si>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</si>
  <si>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</si>
  <si>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</si>
  <si>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</si>
  <si>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</si>
  <si>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</si>
  <si>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</si>
  <si>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</si>
  <si>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</si>
  <si>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</si>
  <si>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</si>
  <si>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</si>
  <si>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</si>
  <si>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</si>
  <si>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</si>
  <si>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</si>
  <si>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</si>
  <si>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</si>
  <si>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</si>
  <si>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</si>
  <si>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</si>
  <si>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</si>
  <si>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</si>
  <si>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</si>
  <si>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</si>
  <si>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</si>
  <si>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</si>
  <si>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</si>
  <si>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</si>
  <si>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</si>
  <si>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</si>
  <si>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</si>
  <si>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</si>
  <si>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</si>
  <si>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</si>
  <si>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</si>
  <si>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</si>
  <si>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</si>
  <si>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</si>
  <si>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</si>
  <si>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</si>
  <si>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</si>
  <si>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</si>
  <si>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</si>
  <si>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</si>
  <si>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</si>
  <si>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</si>
  <si>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</si>
  <si>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</si>
  <si>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</si>
  <si>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</si>
  <si>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</si>
  <si>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</si>
  <si>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</si>
  <si>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</si>
  <si>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</si>
  <si>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</si>
  <si>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</si>
  <si>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</si>
  <si>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</si>
  <si>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</si>
  <si>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</si>
  <si>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</si>
  <si>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</si>
  <si>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</si>
  <si>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</si>
  <si>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</si>
  <si>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</si>
  <si>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</si>
  <si>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</si>
  <si>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</si>
  <si>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</si>
  <si>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</si>
  <si>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</si>
  <si>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</si>
  <si>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</si>
  <si>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</si>
  <si>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</si>
  <si>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</si>
  <si>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</si>
  <si>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</si>
  <si>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</si>
  <si>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</si>
  <si>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</si>
  <si>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</si>
  <si>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</si>
  <si>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</si>
  <si>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</si>
  <si>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</si>
  <si>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</si>
  <si>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</si>
  <si>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</si>
  <si>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</si>
  <si>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</si>
  <si>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</si>
  <si>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</si>
  <si>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</si>
  <si>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</si>
  <si>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</si>
  <si>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</si>
  <si>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</si>
  <si>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</si>
  <si>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</si>
  <si>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</si>
  <si>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</si>
  <si>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</si>
  <si>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</si>
  <si>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</si>
  <si>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</si>
  <si>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</si>
  <si>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</si>
  <si>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</si>
  <si>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</si>
  <si>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</si>
  <si>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</si>
  <si>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</si>
  <si>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</si>
  <si>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</si>
  <si>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</si>
  <si>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</si>
  <si>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</si>
  <si>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</si>
  <si>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</si>
  <si>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</si>
  <si>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</si>
  <si>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</si>
  <si>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</si>
  <si>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</si>
  <si>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</si>
  <si>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</si>
  <si>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</si>
  <si>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</si>
  <si>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</si>
  <si>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</si>
  <si>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</si>
  <si>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</si>
  <si>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</si>
  <si>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</si>
  <si>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</si>
  <si>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</si>
  <si>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</si>
  <si>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</si>
  <si>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</si>
  <si>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</si>
  <si>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</si>
  <si>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</si>
  <si>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</si>
  <si>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</si>
  <si>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</si>
  <si>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</si>
  <si>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</si>
  <si>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</si>
  <si>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</si>
  <si>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</si>
  <si>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</si>
  <si>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</si>
  <si>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</si>
  <si>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</si>
  <si>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</si>
  <si>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</si>
  <si>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</si>
  <si>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</si>
  <si>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</si>
  <si>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</si>
  <si>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</si>
  <si>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</si>
  <si>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</si>
  <si>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</si>
  <si>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</si>
  <si>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</si>
  <si>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</si>
  <si>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</si>
  <si>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</si>
  <si>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</si>
  <si>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</si>
  <si>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</si>
  <si>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</si>
  <si>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</si>
  <si>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</si>
  <si>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</si>
  <si>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</si>
  <si>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</si>
  <si>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</si>
  <si>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</si>
  <si>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</si>
  <si>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</si>
  <si>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</si>
  <si>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</si>
  <si>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</si>
  <si>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</si>
  <si>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</si>
  <si>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</si>
  <si>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</si>
  <si>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</si>
  <si>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</si>
  <si>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</si>
  <si>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</si>
  <si>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</si>
  <si>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</si>
  <si>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</si>
  <si>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</si>
  <si>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</si>
  <si>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</si>
  <si>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</si>
  <si>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</si>
  <si>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</si>
  <si>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</si>
  <si>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</si>
  <si>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</si>
  <si>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</si>
  <si>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</si>
  <si>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</si>
  <si>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</si>
  <si>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</si>
  <si>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</si>
  <si>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</si>
  <si>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</si>
  <si>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</si>
  <si>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</si>
  <si>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</si>
  <si>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</si>
  <si>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</si>
  <si>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</si>
  <si>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</si>
  <si>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</si>
  <si>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</si>
  <si>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</si>
  <si>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</si>
  <si>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</si>
  <si>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</si>
  <si>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</si>
  <si>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</si>
  <si>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</si>
  <si>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</si>
  <si>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</si>
  <si>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</si>
  <si>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</si>
  <si>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</si>
  <si>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</si>
  <si>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</si>
  <si>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</si>
  <si>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</si>
  <si>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</si>
  <si>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</si>
  <si>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</si>
  <si>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</si>
  <si>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</si>
  <si>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</si>
  <si>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</si>
  <si>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</si>
  <si>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</si>
  <si>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</si>
  <si>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</si>
  <si>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</si>
  <si>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</si>
  <si>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</si>
  <si>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</si>
  <si>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</si>
  <si>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</si>
  <si>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</si>
  <si>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</si>
  <si>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</si>
  <si>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</si>
  <si>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</si>
  <si>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</si>
  <si>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</si>
  <si>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</si>
  <si>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</si>
  <si>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</si>
  <si>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</si>
  <si>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</si>
  <si>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</si>
  <si>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</si>
  <si>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</si>
  <si>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</si>
  <si>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</si>
  <si>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</si>
  <si>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</si>
  <si>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</si>
  <si>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</si>
  <si>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</si>
  <si>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</si>
  <si>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</si>
  <si>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</si>
  <si>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</si>
  <si>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</si>
  <si>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</si>
  <si>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</si>
  <si>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</si>
  <si>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</si>
  <si>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</si>
  <si>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</si>
  <si>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</si>
  <si>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</si>
  <si>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</si>
  <si>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</si>
  <si>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</si>
  <si>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</si>
  <si>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</si>
  <si>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</si>
  <si>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</si>
  <si>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</si>
  <si>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</si>
  <si>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</si>
  <si>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</si>
  <si>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</si>
  <si>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</si>
  <si>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</si>
  <si>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</si>
  <si>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</si>
  <si>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</si>
  <si>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</si>
  <si>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</si>
  <si>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</si>
  <si>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</si>
  <si>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</si>
  <si>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</si>
  <si>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</si>
  <si>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</si>
  <si>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</si>
  <si>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</si>
  <si>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</si>
  <si>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</si>
  <si>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</si>
  <si>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</si>
  <si>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</si>
  <si>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</si>
  <si>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</si>
  <si>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</si>
  <si>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</si>
  <si>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</si>
  <si>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</si>
  <si>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</si>
  <si>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</si>
  <si>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</si>
  <si>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</si>
  <si>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</si>
  <si>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</si>
  <si>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</si>
  <si>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</si>
  <si>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</si>
  <si>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</si>
  <si>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</si>
  <si>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</si>
  <si>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</si>
  <si>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</si>
  <si>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</si>
  <si>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</si>
  <si>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</si>
  <si>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</si>
  <si>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</si>
  <si>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</si>
  <si>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</si>
  <si>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</si>
  <si>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</si>
  <si>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</si>
  <si>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</si>
  <si>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</si>
  <si>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</si>
  <si>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</si>
  <si>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</si>
  <si>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</si>
  <si>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</si>
  <si>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</si>
  <si>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</si>
  <si>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</si>
  <si>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</si>
  <si>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</si>
  <si>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</si>
  <si>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</si>
  <si>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</si>
  <si>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</si>
  <si>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</si>
  <si>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</si>
  <si>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</si>
  <si>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</si>
  <si>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</si>
  <si>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</si>
  <si>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</si>
  <si>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</si>
  <si>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</si>
  <si>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</si>
  <si>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</si>
  <si>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</si>
  <si>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</si>
  <si>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</si>
  <si>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</si>
  <si>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</si>
  <si>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</si>
  <si>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</si>
  <si>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</si>
  <si>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</si>
  <si>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</si>
  <si>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</si>
  <si>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</si>
  <si>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</si>
  <si>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</si>
  <si>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</si>
  <si>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</si>
  <si>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</si>
  <si>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</si>
  <si>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</si>
  <si>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</si>
  <si>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</si>
  <si>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</si>
  <si>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</si>
  <si>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</si>
  <si>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</si>
  <si>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</si>
  <si>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</si>
  <si>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</si>
  <si>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</si>
  <si>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</si>
  <si>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</si>
  <si>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</si>
  <si>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</si>
  <si>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</si>
  <si>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</si>
  <si>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</si>
  <si>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</si>
  <si>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</si>
  <si>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</si>
  <si>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</si>
  <si>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</si>
  <si>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</si>
  <si>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</si>
  <si>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</si>
  <si>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</si>
  <si>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</si>
  <si>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</si>
  <si>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</si>
  <si>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</si>
  <si>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</si>
  <si>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</si>
  <si>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</si>
  <si>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</si>
  <si>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</si>
  <si>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</si>
  <si>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</si>
  <si>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</si>
  <si>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</si>
  <si>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</si>
  <si>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</si>
  <si>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</si>
  <si>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</si>
  <si>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</si>
  <si>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</si>
  <si>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</si>
  <si>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</si>
  <si>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</si>
  <si>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</si>
  <si>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</si>
  <si>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</si>
  <si>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</si>
  <si>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</si>
  <si>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</si>
  <si>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</si>
  <si>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</si>
  <si>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</si>
  <si>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</si>
  <si>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</si>
  <si>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</si>
  <si>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</si>
  <si>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</si>
  <si>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</si>
  <si>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</si>
  <si>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</si>
  <si>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</si>
  <si>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</si>
  <si>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</si>
  <si>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</si>
  <si>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</si>
  <si>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</si>
  <si>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</si>
  <si>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</si>
  <si>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</si>
  <si>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</si>
  <si>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</si>
  <si>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</si>
  <si>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</si>
  <si>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</si>
  <si>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</si>
  <si>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</si>
  <si>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</si>
  <si>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</si>
  <si>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</si>
  <si>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</si>
  <si>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</si>
  <si>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</si>
  <si>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</si>
  <si>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</si>
  <si>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</si>
  <si>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</si>
  <si>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</si>
  <si>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</si>
  <si>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</si>
  <si>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</si>
  <si>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</si>
  <si>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</si>
  <si>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</si>
  <si>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</si>
  <si>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</si>
  <si>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</si>
  <si>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</si>
  <si>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</si>
  <si>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</si>
  <si>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</si>
  <si>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</si>
  <si>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</si>
  <si>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</si>
  <si>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</si>
  <si>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</si>
  <si>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</si>
  <si>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</si>
  <si>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</si>
  <si>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</si>
  <si>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</si>
  <si>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</si>
  <si>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</si>
  <si>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</si>
  <si>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</si>
  <si>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</si>
  <si>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</si>
  <si>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</si>
  <si>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</si>
  <si>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</si>
  <si>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</si>
  <si>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</si>
  <si>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</si>
  <si>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</si>
  <si>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</si>
  <si>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</si>
  <si>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</si>
  <si>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</si>
  <si>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</si>
  <si>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</si>
  <si>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</si>
  <si>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</si>
  <si>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</si>
  <si>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</si>
  <si>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</si>
  <si>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</si>
  <si>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</si>
  <si>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</si>
  <si>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</si>
  <si>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</si>
  <si>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</si>
  <si>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</si>
  <si>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</si>
  <si>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</si>
  <si>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</si>
  <si>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</si>
  <si>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</si>
  <si>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</si>
  <si>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</si>
  <si>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</si>
  <si>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</si>
  <si>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</si>
  <si>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</si>
  <si>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</si>
  <si>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</si>
  <si>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</si>
  <si>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</si>
  <si>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</si>
  <si>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</si>
  <si>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</si>
  <si>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</si>
  <si>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</si>
  <si>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</si>
  <si>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</si>
  <si>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</si>
  <si>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</si>
  <si>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</si>
  <si>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</si>
  <si>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</si>
  <si>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</si>
  <si>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</si>
  <si>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</si>
  <si>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</si>
  <si>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</si>
  <si>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</si>
  <si>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</si>
  <si>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</si>
  <si>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</si>
  <si>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</si>
  <si>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</si>
  <si>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</si>
  <si>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</si>
  <si>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</si>
  <si>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</si>
  <si>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</si>
  <si>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</si>
  <si>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</si>
  <si>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</si>
  <si>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</si>
  <si>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</si>
  <si>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</si>
  <si>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</si>
  <si>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</si>
  <si>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</si>
  <si>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</si>
  <si>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</si>
  <si>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</si>
  <si>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</si>
  <si>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</si>
  <si>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</si>
  <si>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</si>
  <si>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</si>
  <si>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</si>
  <si>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</si>
  <si>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</si>
  <si>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</si>
  <si>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</si>
  <si>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</si>
  <si>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</si>
  <si>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</si>
  <si>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</si>
  <si>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</si>
  <si>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</si>
  <si>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</si>
  <si>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</si>
  <si>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</si>
  <si>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</si>
  <si>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</si>
  <si>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</si>
  <si>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</si>
  <si>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</si>
  <si>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</si>
  <si>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</si>
  <si>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</si>
  <si>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</si>
  <si>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</si>
  <si>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</si>
  <si>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</si>
  <si>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</si>
  <si>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</si>
  <si>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</si>
  <si>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</si>
  <si>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</si>
  <si>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</si>
  <si>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</si>
  <si>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</si>
  <si>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</si>
  <si>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</si>
  <si>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</si>
  <si>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</si>
  <si>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</si>
  <si>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</si>
  <si>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</si>
  <si>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</si>
  <si>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</si>
  <si>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</si>
  <si>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</si>
  <si>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</si>
  <si>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</si>
  <si>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</si>
  <si>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</si>
  <si>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</si>
  <si>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</si>
  <si>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</si>
  <si>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</si>
  <si>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</si>
  <si>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</si>
  <si>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</si>
  <si>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</si>
  <si>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</si>
  <si>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</si>
  <si>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</si>
  <si>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</si>
  <si>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</si>
  <si>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</si>
  <si>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</si>
  <si>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</si>
  <si>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</si>
  <si>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</si>
  <si>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</si>
  <si>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</si>
  <si>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</si>
  <si>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</si>
  <si>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</si>
  <si>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</si>
  <si>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</si>
  <si>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</si>
  <si>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</si>
  <si>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</si>
  <si>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</si>
  <si>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</si>
  <si>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</si>
  <si>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</si>
  <si>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</si>
  <si>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</si>
  <si>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</si>
  <si>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</si>
  <si>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</si>
  <si>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</si>
  <si>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</si>
  <si>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</si>
  <si>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</si>
  <si>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</si>
  <si>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</si>
  <si>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</si>
  <si>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</si>
  <si>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</si>
  <si>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</si>
  <si>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</si>
  <si>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</si>
  <si>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</si>
  <si>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</si>
  <si>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</si>
  <si>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</si>
  <si>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</si>
  <si>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</si>
  <si>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</si>
  <si>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</si>
  <si>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</si>
  <si>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</si>
  <si>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</si>
  <si>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</si>
  <si>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</si>
  <si>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</si>
  <si>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</si>
  <si>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</si>
  <si>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</si>
  <si>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</si>
  <si>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</si>
  <si>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</si>
  <si>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</si>
  <si>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</si>
  <si>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</si>
  <si>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</si>
  <si>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</si>
  <si>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</si>
  <si>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</si>
  <si>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</si>
  <si>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</si>
  <si>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</si>
  <si>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</si>
  <si>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</si>
  <si>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</si>
  <si>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</si>
  <si>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</si>
  <si>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</si>
  <si>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</si>
  <si>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</si>
  <si>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</si>
  <si>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</si>
  <si>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</si>
  <si>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</si>
  <si>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</si>
  <si>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</si>
  <si>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</si>
  <si>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</si>
  <si>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</si>
  <si>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</si>
  <si>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</si>
  <si>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</si>
  <si>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</si>
  <si>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</si>
  <si>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</si>
  <si>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</si>
  <si>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</si>
  <si>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</si>
  <si>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</si>
  <si>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</si>
  <si>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</si>
  <si>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</si>
  <si>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</si>
  <si>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</si>
  <si>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</si>
  <si>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</si>
  <si>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</si>
  <si>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</si>
  <si>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</si>
  <si>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</si>
  <si>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</si>
  <si>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</si>
  <si>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</si>
  <si>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</si>
  <si>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</si>
  <si>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</si>
  <si>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</si>
  <si>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</si>
  <si>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</si>
  <si>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</si>
  <si>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</si>
  <si>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</si>
  <si>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</si>
  <si>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</si>
  <si>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</si>
  <si>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</si>
  <si>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</si>
  <si>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</si>
  <si>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</si>
  <si>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</si>
  <si>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</si>
  <si>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</si>
  <si>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</si>
  <si>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</si>
  <si>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</si>
  <si>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</si>
  <si>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</si>
  <si>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</si>
  <si>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</si>
  <si>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</si>
  <si>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</si>
  <si>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</si>
  <si>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</si>
  <si>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</si>
  <si>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</si>
  <si>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</si>
  <si>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</si>
  <si>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</si>
  <si>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</si>
  <si>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</si>
  <si>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</si>
  <si>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</si>
  <si>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</si>
  <si>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</si>
  <si>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</si>
  <si>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</si>
  <si>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</si>
  <si>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</si>
  <si>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</si>
  <si>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</si>
  <si>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</si>
  <si>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</si>
  <si>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</si>
  <si>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</si>
  <si>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</si>
  <si>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</si>
  <si>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</si>
  <si>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</si>
  <si>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</si>
  <si>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</si>
  <si>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</si>
  <si>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</si>
  <si>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</si>
  <si>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</si>
  <si>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</si>
  <si>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</si>
  <si>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</si>
  <si>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</si>
  <si>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</si>
  <si>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</si>
  <si>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</si>
  <si>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</si>
  <si>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</si>
  <si>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</si>
  <si>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</si>
  <si>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</si>
  <si>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</si>
  <si>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</si>
  <si>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</si>
  <si>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</si>
  <si>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</si>
  <si>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</si>
  <si>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</si>
  <si>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</si>
  <si>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</si>
  <si>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</si>
  <si>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</si>
  <si>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</si>
  <si>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</si>
  <si>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</si>
  <si>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</si>
  <si>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</si>
  <si>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</si>
  <si>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</si>
  <si>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</si>
  <si>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</si>
  <si>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</si>
  <si>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</si>
  <si>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</si>
  <si>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</si>
  <si>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</si>
  <si>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</si>
  <si>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</si>
  <si>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</si>
  <si>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</si>
  <si>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</si>
  <si>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</si>
  <si>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</si>
  <si>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</si>
  <si>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</si>
  <si>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</si>
  <si>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</si>
  <si>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</si>
  <si>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</si>
  <si>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</si>
  <si>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</si>
  <si>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</si>
  <si>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</si>
  <si>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</si>
  <si>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</si>
  <si>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</si>
  <si>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</si>
  <si>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</si>
  <si>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</si>
  <si>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</si>
  <si>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</si>
  <si>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</si>
  <si>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</si>
  <si>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</si>
  <si>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</si>
  <si>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</si>
  <si>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</si>
  <si>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</si>
  <si>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</si>
  <si>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</si>
  <si>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</si>
  <si>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</si>
  <si>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</si>
  <si>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</si>
  <si>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</si>
  <si>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</si>
  <si>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</si>
  <si>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</si>
  <si>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</si>
  <si>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</si>
  <si>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</si>
  <si>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</si>
  <si>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</si>
  <si>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</si>
  <si>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</si>
  <si>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</si>
  <si>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</si>
  <si>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</si>
  <si>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</si>
  <si>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</si>
  <si>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</si>
  <si>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</si>
  <si>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</si>
  <si>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</si>
  <si>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</si>
  <si>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</si>
  <si>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</si>
  <si>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</si>
  <si>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</si>
  <si>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</si>
  <si>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</si>
  <si>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</si>
  <si>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</si>
  <si>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</si>
  <si>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</si>
  <si>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</si>
  <si>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</si>
  <si>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</si>
  <si>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</si>
  <si>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</si>
  <si>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</si>
  <si>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</si>
  <si>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</si>
  <si>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</si>
  <si>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</si>
  <si>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</si>
  <si>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</si>
  <si>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</si>
  <si>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</si>
  <si>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</si>
  <si>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</si>
  <si>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</si>
  <si>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</si>
  <si>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</si>
  <si>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</si>
  <si>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</si>
  <si>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</si>
  <si>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</si>
  <si>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</si>
  <si>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</si>
  <si>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</si>
  <si>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</si>
  <si>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</si>
  <si>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</si>
  <si>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</si>
  <si>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</si>
  <si>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</si>
  <si>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</si>
  <si>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</si>
  <si>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</si>
  <si>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</si>
  <si>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</si>
  <si>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</si>
  <si>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</si>
  <si>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</si>
  <si>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</si>
  <si>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</si>
  <si>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</si>
  <si>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</si>
  <si>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</si>
  <si>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</si>
  <si>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</si>
  <si>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</si>
  <si>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</si>
  <si>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</si>
  <si>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</si>
  <si>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</si>
  <si>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</si>
  <si>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</si>
  <si>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</si>
  <si>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</si>
  <si>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</si>
  <si>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</si>
  <si>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</si>
  <si>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</si>
  <si>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</si>
  <si>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</si>
  <si>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</si>
  <si>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</si>
  <si>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</si>
  <si>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</si>
  <si>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</si>
  <si>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</si>
  <si>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</si>
  <si>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</si>
  <si>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</si>
  <si>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</si>
  <si>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</si>
  <si>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</si>
  <si>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</si>
  <si>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</si>
  <si>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</si>
  <si>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</si>
  <si>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</si>
  <si>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</si>
  <si>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</si>
  <si>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</si>
  <si>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</si>
  <si>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</si>
  <si>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</si>
  <si>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</si>
  <si>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</si>
  <si>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</si>
  <si>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</si>
  <si>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</si>
  <si>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</si>
  <si>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</si>
  <si>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</si>
  <si>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</si>
  <si>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</si>
  <si>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</si>
  <si>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</si>
  <si>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</si>
  <si>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</si>
  <si>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</si>
  <si>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</si>
  <si>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</si>
  <si>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</si>
  <si>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</si>
  <si>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</si>
  <si>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</si>
  <si>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</si>
  <si>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</si>
  <si>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</si>
  <si>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</si>
  <si>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</si>
  <si>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</si>
  <si>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</si>
  <si>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</si>
  <si>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</si>
  <si>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</si>
  <si>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</si>
  <si>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</si>
  <si>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</si>
  <si>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</si>
  <si>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</si>
  <si>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</si>
  <si>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</si>
  <si>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</si>
  <si>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</si>
  <si>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</si>
  <si>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</si>
  <si>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</si>
  <si>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</si>
  <si>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</si>
  <si>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</si>
  <si>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</si>
  <si>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</si>
  <si>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</si>
  <si>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</si>
  <si>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</si>
  <si>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</si>
  <si>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</si>
  <si>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</si>
  <si>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</si>
  <si>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</si>
  <si>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</si>
  <si>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</si>
  <si>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</si>
  <si>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</si>
  <si>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</si>
  <si>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</si>
  <si>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</si>
  <si>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</si>
  <si>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</si>
  <si>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</si>
  <si>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</si>
  <si>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</si>
  <si>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</si>
  <si>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</si>
  <si>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</si>
  <si>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</si>
  <si>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</si>
  <si>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</si>
  <si>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</si>
  <si>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</si>
  <si>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</si>
  <si>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</si>
  <si>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</si>
  <si>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</si>
  <si>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</si>
  <si>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</si>
  <si>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</si>
  <si>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</si>
  <si>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</si>
  <si>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</si>
  <si>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</si>
  <si>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</si>
  <si>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</si>
  <si>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</si>
  <si>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</si>
  <si>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</si>
  <si>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</si>
  <si>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</si>
  <si>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</si>
  <si>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</si>
  <si>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</si>
  <si>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</si>
  <si>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</si>
  <si>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</si>
  <si>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</si>
  <si>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</si>
  <si>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</si>
  <si>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</si>
  <si>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</si>
  <si>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</si>
  <si>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</si>
  <si>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</si>
  <si>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</si>
  <si>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</si>
  <si>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</si>
  <si>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</si>
  <si>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</si>
  <si>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</si>
  <si>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</si>
  <si>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</si>
  <si>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</si>
  <si>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</si>
  <si>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</si>
  <si>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</si>
  <si>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</si>
  <si>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</si>
  <si>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</si>
  <si>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</si>
  <si>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</si>
  <si>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</si>
  <si>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</si>
  <si>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</si>
  <si>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</si>
  <si>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</si>
  <si>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</si>
  <si>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</si>
  <si>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</si>
  <si>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</si>
  <si>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</si>
  <si>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</si>
  <si>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</si>
  <si>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</si>
  <si>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</si>
  <si>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</si>
  <si>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</si>
  <si>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</si>
  <si>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</si>
  <si>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</si>
  <si>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</si>
  <si>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</si>
  <si>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</si>
  <si>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</si>
  <si>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</si>
  <si>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</si>
  <si>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</si>
  <si>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</si>
  <si>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</si>
  <si>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</si>
  <si>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</si>
  <si>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</si>
  <si>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</si>
  <si>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</si>
  <si>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</si>
  <si>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</si>
  <si>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</si>
  <si>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</si>
  <si>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</si>
  <si>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</si>
  <si>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</si>
  <si>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</si>
  <si>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</si>
  <si>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</si>
  <si>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</si>
  <si>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</si>
  <si>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</si>
  <si>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</si>
  <si>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</si>
  <si>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</si>
  <si>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</si>
  <si>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</si>
  <si>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</si>
  <si>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</si>
  <si>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</si>
  <si>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</si>
  <si>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</si>
  <si>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</si>
  <si>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</si>
  <si>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</si>
  <si>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</si>
  <si>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</si>
  <si>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</si>
  <si>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</si>
  <si>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</si>
  <si>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</si>
  <si>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</si>
  <si>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</si>
  <si>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</si>
  <si>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</si>
  <si>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</si>
  <si>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</si>
  <si>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</si>
  <si>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</si>
  <si>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</si>
  <si>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</si>
  <si>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</si>
  <si>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</si>
  <si>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</si>
  <si>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</si>
  <si>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</si>
  <si>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</si>
  <si>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</si>
  <si>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</si>
  <si>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</si>
  <si>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</si>
  <si>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</si>
  <si>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</si>
  <si>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</si>
  <si>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</si>
  <si>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</si>
  <si>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</si>
  <si>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</si>
  <si>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</si>
  <si>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</si>
  <si>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</si>
  <si>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</si>
  <si>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</si>
  <si>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</si>
  <si>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</si>
  <si>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</si>
  <si>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</si>
  <si>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</si>
  <si>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</si>
  <si>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</si>
  <si>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</si>
  <si>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</si>
  <si>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</si>
  <si>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</si>
  <si>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</si>
  <si>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</si>
  <si>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</si>
  <si>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</si>
  <si>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</si>
  <si>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</si>
  <si>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</si>
  <si>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</si>
  <si>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</si>
  <si>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</si>
  <si>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</si>
  <si>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</si>
  <si>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</si>
  <si>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</si>
  <si>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</si>
  <si>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</si>
  <si>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</si>
  <si>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</si>
  <si>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</si>
  <si>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</si>
  <si>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</si>
  <si>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</si>
  <si>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</si>
  <si>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</si>
  <si>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</si>
  <si>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</si>
  <si>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</si>
  <si>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</si>
  <si>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</si>
  <si>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</si>
  <si>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</si>
  <si>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</si>
  <si>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</si>
  <si>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</si>
  <si>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</si>
  <si>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</si>
  <si>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</si>
  <si>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</si>
  <si>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</si>
  <si>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</si>
  <si>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</si>
  <si>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</si>
  <si>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</si>
  <si>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</si>
  <si>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</si>
  <si>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</si>
  <si>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</si>
  <si>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</si>
  <si>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</si>
  <si>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</si>
  <si>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</si>
  <si>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</si>
  <si>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</si>
  <si>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</si>
  <si>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</si>
  <si>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</si>
  <si>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</si>
  <si>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</si>
  <si>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</si>
  <si>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</si>
  <si>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</si>
  <si>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</si>
  <si>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</si>
  <si>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</si>
  <si>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</si>
  <si>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</si>
  <si>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</si>
  <si>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</si>
  <si>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</si>
  <si>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</si>
  <si>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</si>
  <si>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</si>
  <si>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</si>
  <si>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</si>
  <si>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</si>
  <si>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</si>
  <si>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</si>
  <si>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</si>
  <si>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</si>
  <si>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</si>
  <si>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</si>
  <si>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</si>
  <si>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</si>
  <si>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</si>
  <si>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</si>
  <si>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</si>
  <si>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</si>
  <si>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</si>
  <si>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</si>
  <si>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</si>
  <si>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</si>
  <si>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</si>
  <si>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</si>
  <si>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</si>
  <si>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</si>
  <si>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</si>
  <si>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</si>
  <si>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</si>
  <si>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</si>
  <si>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</si>
  <si>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</si>
  <si>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</si>
  <si>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</si>
  <si>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</si>
  <si>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</si>
  <si>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</si>
  <si>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</si>
  <si>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</si>
  <si>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</si>
  <si>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</si>
  <si>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</si>
  <si>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</si>
  <si>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</si>
  <si>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</si>
  <si>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</si>
  <si>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</si>
  <si>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</si>
  <si>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</si>
  <si>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</si>
  <si>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</si>
  <si>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</si>
  <si>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</si>
  <si>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</si>
  <si>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</si>
  <si>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</si>
  <si>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</si>
  <si>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</si>
  <si>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</si>
  <si>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</si>
  <si>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</si>
  <si>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</si>
  <si>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</si>
  <si>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</si>
  <si>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</si>
  <si>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</si>
  <si>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</si>
  <si>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</si>
  <si>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</si>
  <si>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</si>
  <si>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</si>
  <si>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</si>
  <si>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</si>
  <si>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</si>
  <si>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</si>
  <si>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</si>
  <si>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</si>
  <si>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</si>
  <si>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</si>
  <si>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</si>
  <si>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</si>
  <si>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</si>
  <si>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</si>
  <si>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</si>
  <si>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</si>
  <si>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</si>
  <si>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</si>
  <si>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</si>
  <si>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</si>
  <si>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</si>
  <si>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</si>
  <si>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</si>
  <si>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</si>
  <si>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</si>
  <si>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</si>
  <si>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</si>
  <si>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</si>
  <si>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</si>
  <si>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</si>
  <si>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</si>
  <si>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</si>
  <si>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</si>
  <si>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</si>
  <si>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</si>
  <si>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</si>
  <si>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</si>
  <si>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</si>
  <si>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</si>
  <si>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</si>
  <si>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</si>
  <si>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</si>
  <si>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</si>
  <si>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</si>
  <si>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</si>
  <si>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</si>
  <si>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</si>
  <si>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</si>
  <si>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</si>
  <si>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</si>
  <si>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</si>
  <si>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</si>
  <si>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</si>
  <si>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</si>
  <si>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</si>
  <si>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</si>
  <si>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</si>
  <si>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</si>
  <si>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</si>
  <si>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</si>
  <si>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</si>
  <si>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</si>
  <si>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</si>
  <si>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</si>
  <si>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</si>
  <si>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</si>
  <si>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</si>
  <si>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</si>
  <si>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</si>
  <si>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</si>
  <si>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</si>
  <si>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</si>
  <si>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</si>
  <si>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</si>
  <si>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</si>
  <si>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</si>
  <si>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</si>
  <si>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</si>
  <si>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</si>
  <si>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</si>
  <si>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</si>
  <si>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</si>
  <si>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</si>
  <si>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</si>
  <si>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</si>
  <si>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</si>
  <si>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</si>
  <si>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</si>
  <si>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</si>
  <si>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</si>
  <si>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</si>
  <si>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</si>
  <si>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</si>
  <si>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</si>
  <si>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</si>
  <si>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</si>
  <si>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</si>
  <si>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</si>
  <si>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</si>
  <si>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</si>
  <si>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</si>
  <si>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</si>
  <si>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</si>
  <si>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</si>
  <si>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</si>
  <si>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</si>
  <si>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</si>
  <si>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</si>
  <si>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</si>
  <si>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</si>
  <si>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</si>
  <si>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</si>
  <si>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</si>
  <si>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</si>
  <si>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</si>
  <si>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</si>
  <si>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</si>
  <si>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</si>
  <si>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</si>
  <si>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</si>
  <si>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</si>
  <si>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</si>
  <si>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</si>
  <si>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</si>
  <si>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</si>
  <si>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</si>
  <si>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</si>
  <si>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</si>
  <si>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</si>
  <si>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</si>
  <si>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</si>
  <si>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</si>
  <si>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</si>
  <si>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</si>
  <si>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</si>
  <si>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</si>
  <si>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</si>
  <si>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</si>
  <si>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</si>
  <si>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</si>
  <si>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</si>
  <si>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</si>
  <si>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</si>
  <si>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</si>
  <si>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</si>
  <si>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</si>
  <si>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</si>
  <si>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</si>
  <si>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</si>
  <si>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</si>
  <si>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</si>
  <si>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</si>
  <si>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</si>
  <si>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</si>
  <si>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</si>
  <si>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</si>
  <si>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</si>
  <si>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</si>
  <si>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</si>
  <si>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</si>
  <si>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</si>
  <si>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</si>
  <si>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</si>
  <si>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</si>
  <si>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</si>
  <si>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</si>
  <si>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</si>
  <si>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</si>
  <si>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</si>
  <si>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</si>
  <si>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</si>
  <si>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</si>
  <si>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</si>
  <si>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</si>
  <si>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</si>
  <si>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</si>
  <si>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</si>
  <si>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</si>
  <si>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</si>
  <si>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</si>
  <si>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</si>
  <si>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</si>
  <si>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</si>
  <si>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</si>
  <si>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</si>
  <si>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</si>
  <si>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</si>
  <si>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</si>
  <si>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</si>
  <si>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</si>
  <si>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</si>
  <si>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</si>
  <si>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</si>
  <si>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</si>
  <si>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</si>
  <si>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</si>
  <si>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</si>
  <si>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</si>
  <si>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</si>
  <si>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</si>
  <si>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</si>
  <si>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</si>
  <si>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</si>
  <si>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</si>
  <si>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</si>
  <si>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</si>
  <si>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</si>
  <si>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</si>
  <si>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</si>
  <si>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</si>
  <si>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</si>
  <si>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</si>
  <si>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</si>
  <si>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</si>
  <si>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</si>
  <si>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</si>
  <si>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</si>
  <si>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</si>
  <si>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</si>
  <si>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</si>
  <si>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</si>
  <si>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</si>
  <si>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</si>
  <si>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</si>
  <si>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</si>
  <si>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</si>
  <si>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</si>
  <si>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</si>
  <si>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</si>
  <si>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</si>
  <si>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</si>
  <si>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</si>
  <si>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</si>
  <si>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</si>
  <si>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</si>
  <si>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</si>
  <si>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</si>
  <si>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</si>
  <si>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</si>
  <si>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</si>
  <si>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</si>
  <si>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</si>
  <si>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</si>
  <si>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</si>
  <si>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</si>
  <si>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</si>
  <si>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</si>
  <si>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</si>
  <si>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</si>
  <si>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</si>
  <si>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</si>
  <si>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</si>
  <si>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</si>
  <si>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</si>
  <si>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</si>
  <si>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</si>
  <si>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</si>
  <si>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</si>
  <si>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</si>
  <si>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</si>
  <si>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</si>
  <si>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</si>
  <si>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</si>
  <si>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</si>
  <si>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</si>
  <si>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</si>
  <si>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</si>
  <si>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</si>
  <si>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</si>
  <si>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</si>
  <si>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</si>
  <si>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</si>
  <si>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</si>
  <si>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</si>
  <si>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</si>
  <si>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</si>
  <si>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</si>
  <si>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</si>
  <si>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</si>
  <si>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</si>
  <si>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</si>
  <si>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</si>
  <si>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</si>
  <si>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</si>
  <si>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</si>
  <si>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</si>
  <si>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</si>
  <si>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</si>
  <si>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</si>
  <si>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</si>
  <si>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</si>
  <si>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</si>
  <si>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</si>
  <si>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</si>
  <si>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</si>
  <si>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</si>
  <si>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</si>
  <si>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</si>
  <si>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</si>
  <si>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</si>
  <si>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</si>
  <si>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</si>
  <si>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</si>
  <si>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</si>
  <si>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</si>
  <si>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</si>
  <si>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</si>
  <si>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</si>
  <si>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</si>
  <si>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</si>
  <si>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</si>
  <si>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</si>
  <si>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</si>
  <si>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</si>
  <si>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</si>
  <si>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</si>
  <si>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</si>
  <si>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</si>
  <si>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</si>
  <si>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</si>
  <si>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</si>
  <si>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</si>
  <si>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</si>
  <si>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</si>
  <si>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</si>
  <si>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</si>
  <si>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</si>
  <si>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</si>
  <si>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</si>
  <si>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</si>
  <si>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</si>
  <si>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</si>
  <si>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</si>
  <si>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</si>
  <si>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</si>
  <si>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</si>
  <si>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</si>
  <si>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</si>
  <si>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</si>
  <si>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</si>
  <si>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</si>
  <si>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</si>
  <si>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</si>
  <si>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</si>
  <si>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</si>
  <si>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</si>
  <si>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</si>
  <si>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</si>
  <si>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</si>
  <si>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</si>
  <si>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</si>
  <si>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</si>
  <si>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</si>
  <si>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</si>
  <si>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</si>
  <si>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</si>
  <si>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</si>
  <si>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</si>
  <si>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</si>
  <si>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</si>
  <si>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</si>
  <si>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</si>
  <si>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</si>
  <si>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</si>
  <si>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</si>
  <si>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</si>
  <si>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</si>
  <si>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</si>
  <si>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</si>
  <si>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</si>
  <si>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</si>
  <si>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</si>
  <si>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</si>
  <si>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</si>
  <si>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</si>
  <si>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</si>
  <si>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</si>
  <si>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</si>
  <si>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</si>
  <si>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</si>
  <si>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</si>
  <si>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</si>
  <si>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</si>
  <si>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</si>
  <si>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</si>
  <si>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</si>
  <si>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</si>
  <si>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</si>
  <si>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</si>
  <si>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</si>
  <si>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</si>
  <si>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</si>
  <si>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</si>
  <si>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</si>
  <si>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</si>
  <si>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</si>
  <si>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</si>
  <si>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</si>
  <si>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</si>
  <si>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</si>
  <si>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</si>
  <si>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</si>
  <si>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</si>
  <si>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</si>
  <si>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</si>
  <si>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</si>
  <si>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</si>
  <si>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</si>
  <si>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</si>
  <si>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</si>
  <si>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</si>
  <si>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</si>
  <si>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</si>
  <si>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</si>
  <si>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</si>
  <si>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</si>
  <si>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</si>
  <si>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</si>
  <si>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</si>
  <si>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</si>
  <si>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</si>
  <si>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</si>
  <si>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</si>
  <si>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</si>
  <si>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</si>
  <si>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</si>
  <si>
    <t>1.1108 03.03.2025</t>
  </si>
  <si>
    <t>1.1109 03.03.2025</t>
  </si>
  <si>
    <t>1.1110 04.03.2025</t>
  </si>
  <si>
    <t>1.1111 04.03.2025</t>
  </si>
  <si>
    <t>2.343 04.03.2025</t>
  </si>
  <si>
    <t>1.1112 04.03.2025</t>
  </si>
  <si>
    <t>1.1113 06.03.2025</t>
  </si>
  <si>
    <t>ИП Кисловская М.Ю.</t>
  </si>
  <si>
    <t>ИП Шебанов А.Н.</t>
  </si>
  <si>
    <t>1.1114 11.03.2025</t>
  </si>
  <si>
    <t>1.1115 11.03.2025</t>
  </si>
  <si>
    <t>1.1116 11.03.2025</t>
  </si>
  <si>
    <t>2.344 12.03.2025</t>
  </si>
  <si>
    <t>ИП Глава КФХ Костиков И.Е.</t>
  </si>
  <si>
    <t>1.1117 12.03.2025</t>
  </si>
  <si>
    <t>2.345 12.03.2025</t>
  </si>
  <si>
    <t>ООО Агри 2.0 Фарминг</t>
  </si>
  <si>
    <t>1.1118 13.03.2025</t>
  </si>
  <si>
    <t>1.1119 13.03.2025</t>
  </si>
  <si>
    <t>2.346 14.03.2025</t>
  </si>
  <si>
    <t>ЗАО Стеклопак</t>
  </si>
  <si>
    <t>1.1120 19.03.2025</t>
  </si>
  <si>
    <t>1.1121 25.03.2025</t>
  </si>
  <si>
    <t>1.1122 27.03.2025</t>
  </si>
  <si>
    <t>1.1123 01.04.2025</t>
  </si>
  <si>
    <t>1.1124 02.04.2025</t>
  </si>
  <si>
    <t>ИП Комарова И.И.</t>
  </si>
  <si>
    <t>1.1125 09.04.2025</t>
  </si>
  <si>
    <t>ИП Немцов А.Ю.</t>
  </si>
  <si>
    <t>1.1126 15.04.2025</t>
  </si>
  <si>
    <t>ИП Потапов Д.А.</t>
  </si>
  <si>
    <t>ИП Андрющенко И.В.</t>
  </si>
  <si>
    <t>1.1127 21.04.2025</t>
  </si>
  <si>
    <t>1.1128 22.04.2025</t>
  </si>
  <si>
    <t>1.1129 23.04.2025</t>
  </si>
  <si>
    <t>ИП Набоких Е.Ю.</t>
  </si>
  <si>
    <t>1.1130 24.04.2025</t>
  </si>
  <si>
    <t>ООО "ТЗК Зерновые продукты"</t>
  </si>
  <si>
    <t>2.347 22.04.2025</t>
  </si>
  <si>
    <t>1.1131 29.04.2025</t>
  </si>
  <si>
    <t>ООО Народные окна</t>
  </si>
  <si>
    <t>1.1132 06.05.2025</t>
  </si>
  <si>
    <t>2.348 06.05.2025</t>
  </si>
  <si>
    <t>2.349 07.05.2025</t>
  </si>
  <si>
    <t>4.10 12.05.2025</t>
  </si>
  <si>
    <t>Горшков А.А.</t>
  </si>
  <si>
    <t>2.350 12.05.2025</t>
  </si>
  <si>
    <t>1.1133 12.05.2025</t>
  </si>
  <si>
    <t>ИП Леонов А.Г.</t>
  </si>
  <si>
    <t>2.351 13.05.2025</t>
  </si>
  <si>
    <t>1.1134 13.05.2025</t>
  </si>
  <si>
    <t>поручительтсво</t>
  </si>
  <si>
    <t>1.1135 13.05.2025</t>
  </si>
  <si>
    <t>ИП Левкин Е.И.</t>
  </si>
  <si>
    <t>2.352 14.05.2025</t>
  </si>
  <si>
    <t>1.1136 14.05.2025</t>
  </si>
  <si>
    <t>ООО Промоборудование</t>
  </si>
  <si>
    <t>1.1137 15.05.2025</t>
  </si>
  <si>
    <t>ОАО Мелор</t>
  </si>
  <si>
    <t>1.1138 16.05.2025</t>
  </si>
  <si>
    <t>ООО АГРОСОЮЗОРЕЛ</t>
  </si>
  <si>
    <t>1.1139 19.05.2025</t>
  </si>
  <si>
    <t>ИП Глава КФХ Полшведкин П.Н.</t>
  </si>
  <si>
    <t>2.353 19.05.2025</t>
  </si>
  <si>
    <t>2.354 21.05.2025</t>
  </si>
  <si>
    <t>1.1140 22.05.2025</t>
  </si>
  <si>
    <t>ИП Нахатакян А.Г.</t>
  </si>
  <si>
    <t>1.1141 23.05.2025</t>
  </si>
  <si>
    <t>ИП Курбатов А.Ю.</t>
  </si>
  <si>
    <t>1.1142 29.05.2025</t>
  </si>
  <si>
    <t>ООО Наноферма</t>
  </si>
  <si>
    <t>1.1143 03.06.2025</t>
  </si>
  <si>
    <t>3.16 23.04.2025</t>
  </si>
  <si>
    <t>3.17 09.06.2025</t>
  </si>
  <si>
    <t>ООО "АРТСТРОЙ"</t>
  </si>
  <si>
    <t>1.1144 10.06.2025</t>
  </si>
  <si>
    <t>1.1145 16.06.2025</t>
  </si>
  <si>
    <t>ИП Кузовков О.Н.</t>
  </si>
  <si>
    <t>1.1146 17.06.2025</t>
  </si>
  <si>
    <t>1.1147 20.06.2025</t>
  </si>
  <si>
    <t>ИП Титушкин Д.А.</t>
  </si>
  <si>
    <t>2.355 25.06.2025</t>
  </si>
  <si>
    <t>1.1148 25.06.2025</t>
  </si>
  <si>
    <t>1.1149 26.06.2025</t>
  </si>
  <si>
    <t>ИП Дмитрюхин С.О.</t>
  </si>
  <si>
    <t>1.1150 26.06.2025</t>
  </si>
  <si>
    <t>ИП Мельников А.А.</t>
  </si>
  <si>
    <t>1.1151 02.07.2025</t>
  </si>
  <si>
    <t>1.1152 04.07.2025</t>
  </si>
  <si>
    <t>1.1153 07.07.2025</t>
  </si>
  <si>
    <t>ИП Толстопятова Я.В.</t>
  </si>
  <si>
    <t>1.1154 08.07.2025</t>
  </si>
  <si>
    <t>1.1155 14.07.2025</t>
  </si>
  <si>
    <t>ИП Саврилов А.А.</t>
  </si>
  <si>
    <t>2.356 23.07.2025</t>
  </si>
  <si>
    <t>ООО ТЕХНОПРОМ</t>
  </si>
  <si>
    <t>1.1156 24.07.2025</t>
  </si>
  <si>
    <t>1.1157 24.07.2025</t>
  </si>
  <si>
    <t>1.1158 24.07.2025</t>
  </si>
  <si>
    <t>ИП Рыжкова Л.Н.</t>
  </si>
  <si>
    <t>ИП Костикова Ю.Ю.</t>
  </si>
  <si>
    <t>3.18 24.07.2025</t>
  </si>
  <si>
    <t>АО Орелсибгазаппарат</t>
  </si>
  <si>
    <t>1.1159 30.07.2025</t>
  </si>
  <si>
    <t>1.1160 24.07.2025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</si>
</sst>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2" xfId="0" applyFont="1" applyFill="1" applyBorder="1"/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53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02"/>
  <sheetViews>
    <sheetView tabSelected="1" topLeftCell="A1560" zoomScaleNormal="100" zoomScaleSheetLayoutView="80" zoomScalePageLayoutView="70" workbookViewId="0">
      <selection activeCell="F1576" sqref="F1576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2" t="s">
        <v>216</v>
      </c>
      <c r="D2" s="182"/>
      <c r="E2" s="182"/>
      <c r="F2" s="182"/>
      <c r="G2" s="182"/>
      <c r="H2" s="182"/>
      <c r="I2" s="182"/>
    </row>
    <row r="3" spans="1:9" ht="14.25" customHeight="1" x14ac:dyDescent="0.25"/>
    <row r="4" spans="1:9" ht="14.25" customHeight="1" x14ac:dyDescent="0.25">
      <c r="A4" s="184" t="s">
        <v>66</v>
      </c>
      <c r="B4" s="185" t="s">
        <v>7</v>
      </c>
      <c r="C4" s="186" t="s">
        <v>68</v>
      </c>
      <c r="D4" s="186"/>
      <c r="E4" s="187" t="s">
        <v>70</v>
      </c>
      <c r="F4" s="188"/>
      <c r="G4" s="188"/>
      <c r="H4" s="188"/>
      <c r="I4" s="186" t="s">
        <v>6</v>
      </c>
    </row>
    <row r="5" spans="1:9" ht="72" customHeight="1" x14ac:dyDescent="0.25">
      <c r="A5" s="184"/>
      <c r="B5" s="185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6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3" t="s">
        <v>63</v>
      </c>
      <c r="B7" s="183"/>
      <c r="C7" s="183"/>
      <c r="D7" s="183"/>
      <c r="E7" s="183"/>
      <c r="F7" s="183"/>
      <c r="G7" s="183"/>
      <c r="H7" s="183"/>
      <c r="I7" s="183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 t="s">
        <v>2418</v>
      </c>
      <c r="B1177" s="84">
        <v>45719</v>
      </c>
      <c r="C1177" s="97" t="s">
        <v>1290</v>
      </c>
      <c r="D1177" s="108">
        <v>575306956344</v>
      </c>
      <c r="E1177" s="86" t="s">
        <v>2256</v>
      </c>
      <c r="F1177" s="86" t="s">
        <v>1</v>
      </c>
      <c r="G1177" s="87">
        <v>889280</v>
      </c>
      <c r="H1177" s="88">
        <v>46084</v>
      </c>
      <c r="I1177" s="89"/>
    </row>
    <row r="1178" spans="1:9" s="142" customFormat="1" ht="17.25" customHeight="1" x14ac:dyDescent="0.25">
      <c r="A1178" s="83" t="s">
        <v>2419</v>
      </c>
      <c r="B1178" s="84">
        <v>45719</v>
      </c>
      <c r="C1178" s="97" t="s">
        <v>1903</v>
      </c>
      <c r="D1178" s="108">
        <v>572100718132</v>
      </c>
      <c r="E1178" s="86" t="s">
        <v>2256</v>
      </c>
      <c r="F1178" s="86" t="s">
        <v>1</v>
      </c>
      <c r="G1178" s="87">
        <v>1500000</v>
      </c>
      <c r="H1178" s="88">
        <v>46084</v>
      </c>
      <c r="I1178" s="89"/>
    </row>
    <row r="1179" spans="1:9" s="142" customFormat="1" ht="17.25" customHeight="1" x14ac:dyDescent="0.25">
      <c r="A1179" s="83" t="s">
        <v>2420</v>
      </c>
      <c r="B1179" s="84">
        <v>45720</v>
      </c>
      <c r="C1179" s="97" t="s">
        <v>1491</v>
      </c>
      <c r="D1179" s="108">
        <v>572101496901</v>
      </c>
      <c r="E1179" s="86" t="s">
        <v>2256</v>
      </c>
      <c r="F1179" s="86" t="s">
        <v>1</v>
      </c>
      <c r="G1179" s="87">
        <v>750000</v>
      </c>
      <c r="H1179" s="88">
        <v>46085</v>
      </c>
      <c r="I1179" s="89"/>
    </row>
    <row r="1180" spans="1:9" s="142" customFormat="1" ht="17.25" customHeight="1" x14ac:dyDescent="0.25">
      <c r="A1180" s="83" t="s">
        <v>2421</v>
      </c>
      <c r="B1180" s="84">
        <v>45720</v>
      </c>
      <c r="C1180" s="97" t="s">
        <v>727</v>
      </c>
      <c r="D1180" s="108">
        <v>572300161515</v>
      </c>
      <c r="E1180" s="86" t="s">
        <v>2256</v>
      </c>
      <c r="F1180" s="86" t="s">
        <v>1</v>
      </c>
      <c r="G1180" s="87">
        <v>1000000</v>
      </c>
      <c r="H1180" s="88">
        <v>46085</v>
      </c>
      <c r="I1180" s="89"/>
    </row>
    <row r="1181" spans="1:9" s="142" customFormat="1" ht="17.25" customHeight="1" x14ac:dyDescent="0.25">
      <c r="A1181" s="83" t="s">
        <v>2423</v>
      </c>
      <c r="B1181" s="84">
        <v>45720</v>
      </c>
      <c r="C1181" s="97" t="s">
        <v>2365</v>
      </c>
      <c r="D1181" s="108">
        <v>5714997132</v>
      </c>
      <c r="E1181" s="86" t="s">
        <v>2256</v>
      </c>
      <c r="F1181" s="86" t="s">
        <v>1</v>
      </c>
      <c r="G1181" s="87">
        <v>250000</v>
      </c>
      <c r="H1181" s="88">
        <v>46085</v>
      </c>
      <c r="I1181" s="89"/>
    </row>
    <row r="1182" spans="1:9" s="142" customFormat="1" ht="17.25" customHeight="1" x14ac:dyDescent="0.25">
      <c r="A1182" s="83" t="s">
        <v>2424</v>
      </c>
      <c r="B1182" s="84">
        <v>45722</v>
      </c>
      <c r="C1182" s="97" t="s">
        <v>2425</v>
      </c>
      <c r="D1182" s="108">
        <v>570302435599</v>
      </c>
      <c r="E1182" s="86" t="s">
        <v>2256</v>
      </c>
      <c r="F1182" s="86" t="s">
        <v>1</v>
      </c>
      <c r="G1182" s="87">
        <v>700000</v>
      </c>
      <c r="H1182" s="88">
        <v>46451</v>
      </c>
      <c r="I1182" s="89"/>
    </row>
    <row r="1183" spans="1:9" s="142" customFormat="1" ht="17.25" customHeight="1" x14ac:dyDescent="0.25">
      <c r="A1183" s="83" t="s">
        <v>2427</v>
      </c>
      <c r="B1183" s="84">
        <v>45727</v>
      </c>
      <c r="C1183" s="97" t="s">
        <v>2426</v>
      </c>
      <c r="D1183" s="108">
        <v>570201051268</v>
      </c>
      <c r="E1183" s="86" t="s">
        <v>2256</v>
      </c>
      <c r="F1183" s="86" t="s">
        <v>1</v>
      </c>
      <c r="G1183" s="87">
        <v>500000</v>
      </c>
      <c r="H1183" s="88">
        <v>47007</v>
      </c>
      <c r="I1183" s="89"/>
    </row>
    <row r="1184" spans="1:9" s="142" customFormat="1" ht="17.25" customHeight="1" x14ac:dyDescent="0.25">
      <c r="A1184" s="83" t="s">
        <v>2428</v>
      </c>
      <c r="B1184" s="84">
        <v>45727</v>
      </c>
      <c r="C1184" s="97" t="s">
        <v>2058</v>
      </c>
      <c r="D1184" s="108">
        <v>571200003104</v>
      </c>
      <c r="E1184" s="86" t="s">
        <v>2256</v>
      </c>
      <c r="F1184" s="86" t="s">
        <v>1</v>
      </c>
      <c r="G1184" s="87">
        <v>3500000</v>
      </c>
      <c r="H1184" s="88">
        <v>46092</v>
      </c>
      <c r="I1184" s="89"/>
    </row>
    <row r="1185" spans="1:9" s="142" customFormat="1" ht="17.25" customHeight="1" x14ac:dyDescent="0.25">
      <c r="A1185" s="83" t="s">
        <v>2429</v>
      </c>
      <c r="B1185" s="84">
        <v>45727</v>
      </c>
      <c r="C1185" s="97" t="s">
        <v>1007</v>
      </c>
      <c r="D1185" s="108">
        <v>572005885782</v>
      </c>
      <c r="E1185" s="86" t="s">
        <v>2256</v>
      </c>
      <c r="F1185" s="86" t="s">
        <v>1</v>
      </c>
      <c r="G1185" s="87">
        <v>2050000</v>
      </c>
      <c r="H1185" s="88">
        <v>46092</v>
      </c>
      <c r="I1185" s="89"/>
    </row>
    <row r="1186" spans="1:9" s="142" customFormat="1" ht="17.25" customHeight="1" x14ac:dyDescent="0.25">
      <c r="A1186" s="83" t="s">
        <v>2432</v>
      </c>
      <c r="B1186" s="84">
        <v>45728</v>
      </c>
      <c r="C1186" s="97" t="s">
        <v>2431</v>
      </c>
      <c r="D1186" s="108">
        <v>571000284063</v>
      </c>
      <c r="E1186" s="86" t="s">
        <v>2256</v>
      </c>
      <c r="F1186" s="86" t="s">
        <v>1</v>
      </c>
      <c r="G1186" s="87">
        <v>150000</v>
      </c>
      <c r="H1186" s="88">
        <v>46093</v>
      </c>
      <c r="I1186" s="89"/>
    </row>
    <row r="1187" spans="1:9" s="142" customFormat="1" ht="17.25" customHeight="1" x14ac:dyDescent="0.25">
      <c r="A1187" s="83" t="s">
        <v>2435</v>
      </c>
      <c r="B1187" s="84">
        <v>45729</v>
      </c>
      <c r="C1187" s="97" t="s">
        <v>125</v>
      </c>
      <c r="D1187" s="108">
        <v>570600015896</v>
      </c>
      <c r="E1187" s="86" t="s">
        <v>2256</v>
      </c>
      <c r="F1187" s="86" t="s">
        <v>1</v>
      </c>
      <c r="G1187" s="87">
        <v>5000000</v>
      </c>
      <c r="H1187" s="88">
        <v>46094</v>
      </c>
      <c r="I1187" s="89"/>
    </row>
    <row r="1188" spans="1:9" s="142" customFormat="1" ht="17.25" customHeight="1" x14ac:dyDescent="0.25">
      <c r="A1188" s="83" t="s">
        <v>2436</v>
      </c>
      <c r="B1188" s="84">
        <v>45729</v>
      </c>
      <c r="C1188" s="97" t="s">
        <v>1776</v>
      </c>
      <c r="D1188" s="108">
        <v>575101613138</v>
      </c>
      <c r="E1188" s="86" t="s">
        <v>2256</v>
      </c>
      <c r="F1188" s="86" t="s">
        <v>1</v>
      </c>
      <c r="G1188" s="87">
        <v>630000</v>
      </c>
      <c r="H1188" s="88">
        <v>46276</v>
      </c>
      <c r="I1188" s="89"/>
    </row>
    <row r="1189" spans="1:9" s="142" customFormat="1" ht="17.25" customHeight="1" x14ac:dyDescent="0.25">
      <c r="A1189" s="83" t="s">
        <v>2439</v>
      </c>
      <c r="B1189" s="84">
        <v>45735</v>
      </c>
      <c r="C1189" s="97" t="s">
        <v>1828</v>
      </c>
      <c r="D1189" s="108">
        <v>5721006167</v>
      </c>
      <c r="E1189" s="86" t="s">
        <v>2256</v>
      </c>
      <c r="F1189" s="86" t="s">
        <v>1</v>
      </c>
      <c r="G1189" s="87">
        <v>2150000</v>
      </c>
      <c r="H1189" s="88">
        <v>46100</v>
      </c>
      <c r="I1189" s="89"/>
    </row>
    <row r="1190" spans="1:9" s="142" customFormat="1" ht="17.25" customHeight="1" x14ac:dyDescent="0.25">
      <c r="A1190" s="83" t="s">
        <v>2440</v>
      </c>
      <c r="B1190" s="84">
        <v>45741</v>
      </c>
      <c r="C1190" s="97" t="s">
        <v>789</v>
      </c>
      <c r="D1190" s="108">
        <v>572500855550</v>
      </c>
      <c r="E1190" s="86" t="s">
        <v>2256</v>
      </c>
      <c r="F1190" s="86" t="s">
        <v>1</v>
      </c>
      <c r="G1190" s="87">
        <v>200000</v>
      </c>
      <c r="H1190" s="88">
        <v>46101</v>
      </c>
      <c r="I1190" s="89"/>
    </row>
    <row r="1191" spans="1:9" s="142" customFormat="1" ht="17.25" customHeight="1" x14ac:dyDescent="0.25">
      <c r="A1191" s="83" t="s">
        <v>2441</v>
      </c>
      <c r="B1191" s="84">
        <v>45743</v>
      </c>
      <c r="C1191" s="97" t="s">
        <v>52</v>
      </c>
      <c r="D1191" s="108">
        <v>572101149087</v>
      </c>
      <c r="E1191" s="86" t="s">
        <v>2256</v>
      </c>
      <c r="F1191" s="86" t="s">
        <v>1</v>
      </c>
      <c r="G1191" s="87">
        <v>100000</v>
      </c>
      <c r="H1191" s="88">
        <v>46097</v>
      </c>
      <c r="I1191" s="89"/>
    </row>
    <row r="1192" spans="1:9" s="142" customFormat="1" ht="17.25" customHeight="1" x14ac:dyDescent="0.25">
      <c r="A1192" s="83" t="s">
        <v>2442</v>
      </c>
      <c r="B1192" s="84">
        <v>45748</v>
      </c>
      <c r="C1192" s="97" t="s">
        <v>1456</v>
      </c>
      <c r="D1192" s="108">
        <v>572300016846</v>
      </c>
      <c r="E1192" s="86" t="s">
        <v>2256</v>
      </c>
      <c r="F1192" s="86" t="s">
        <v>1</v>
      </c>
      <c r="G1192" s="87">
        <v>1500000</v>
      </c>
      <c r="H1192" s="88">
        <v>46113</v>
      </c>
      <c r="I1192" s="89"/>
    </row>
    <row r="1193" spans="1:9" s="142" customFormat="1" ht="17.25" customHeight="1" x14ac:dyDescent="0.25">
      <c r="A1193" s="83" t="s">
        <v>2443</v>
      </c>
      <c r="B1193" s="84">
        <v>45749</v>
      </c>
      <c r="C1193" s="97" t="s">
        <v>2444</v>
      </c>
      <c r="D1193" s="108">
        <v>572500433300</v>
      </c>
      <c r="E1193" s="86" t="s">
        <v>2256</v>
      </c>
      <c r="F1193" s="86" t="s">
        <v>1</v>
      </c>
      <c r="G1193" s="87">
        <v>140000</v>
      </c>
      <c r="H1193" s="88">
        <v>46280</v>
      </c>
      <c r="I1193" s="89"/>
    </row>
    <row r="1194" spans="1:9" s="142" customFormat="1" ht="17.25" customHeight="1" x14ac:dyDescent="0.25">
      <c r="A1194" s="83" t="s">
        <v>2445</v>
      </c>
      <c r="B1194" s="84">
        <v>45756</v>
      </c>
      <c r="C1194" s="97" t="s">
        <v>2446</v>
      </c>
      <c r="D1194" s="108">
        <v>575306542294</v>
      </c>
      <c r="E1194" s="86" t="s">
        <v>2256</v>
      </c>
      <c r="F1194" s="86" t="s">
        <v>1</v>
      </c>
      <c r="G1194" s="87">
        <v>3000000</v>
      </c>
      <c r="H1194" s="88">
        <v>46850</v>
      </c>
      <c r="I1194" s="89"/>
    </row>
    <row r="1195" spans="1:9" s="142" customFormat="1" ht="17.25" customHeight="1" x14ac:dyDescent="0.25">
      <c r="A1195" s="83" t="s">
        <v>2447</v>
      </c>
      <c r="B1195" s="84">
        <v>45762</v>
      </c>
      <c r="C1195" s="97" t="s">
        <v>2448</v>
      </c>
      <c r="D1195" s="108">
        <v>572003440280</v>
      </c>
      <c r="E1195" s="86" t="s">
        <v>2256</v>
      </c>
      <c r="F1195" s="86" t="s">
        <v>1</v>
      </c>
      <c r="G1195" s="87">
        <v>500000</v>
      </c>
      <c r="H1195" s="88">
        <v>46309</v>
      </c>
      <c r="I1195" s="89"/>
    </row>
    <row r="1196" spans="1:9" s="142" customFormat="1" ht="17.25" customHeight="1" x14ac:dyDescent="0.25">
      <c r="A1196" s="83" t="s">
        <v>2450</v>
      </c>
      <c r="B1196" s="84">
        <v>45768</v>
      </c>
      <c r="C1196" s="97" t="s">
        <v>2449</v>
      </c>
      <c r="D1196" s="108">
        <v>570600102556</v>
      </c>
      <c r="E1196" s="86" t="s">
        <v>2256</v>
      </c>
      <c r="F1196" s="86" t="s">
        <v>1</v>
      </c>
      <c r="G1196" s="87">
        <v>900000</v>
      </c>
      <c r="H1196" s="88">
        <v>46315</v>
      </c>
      <c r="I1196" s="89"/>
    </row>
    <row r="1197" spans="1:9" s="142" customFormat="1" ht="17.25" customHeight="1" x14ac:dyDescent="0.25">
      <c r="A1197" s="83" t="s">
        <v>2451</v>
      </c>
      <c r="B1197" s="84">
        <v>45769</v>
      </c>
      <c r="C1197" s="97" t="s">
        <v>2227</v>
      </c>
      <c r="D1197" s="108">
        <v>5700007152</v>
      </c>
      <c r="E1197" s="86" t="s">
        <v>2256</v>
      </c>
      <c r="F1197" s="86" t="s">
        <v>1</v>
      </c>
      <c r="G1197" s="87">
        <v>7000000</v>
      </c>
      <c r="H1197" s="88">
        <v>46864</v>
      </c>
      <c r="I1197" s="89"/>
    </row>
    <row r="1198" spans="1:9" s="142" customFormat="1" ht="17.25" customHeight="1" x14ac:dyDescent="0.25">
      <c r="A1198" s="83" t="s">
        <v>2452</v>
      </c>
      <c r="B1198" s="84">
        <v>45770</v>
      </c>
      <c r="C1198" s="97" t="s">
        <v>2453</v>
      </c>
      <c r="D1198" s="108">
        <v>431203005905</v>
      </c>
      <c r="E1198" s="86" t="s">
        <v>0</v>
      </c>
      <c r="F1198" s="86" t="s">
        <v>1</v>
      </c>
      <c r="G1198" s="87">
        <v>450000</v>
      </c>
      <c r="H1198" s="88">
        <v>46853</v>
      </c>
      <c r="I1198" s="89"/>
    </row>
    <row r="1199" spans="1:9" s="142" customFormat="1" ht="17.25" customHeight="1" x14ac:dyDescent="0.25">
      <c r="A1199" s="83" t="s">
        <v>2454</v>
      </c>
      <c r="B1199" s="84">
        <v>45771</v>
      </c>
      <c r="C1199" s="97" t="s">
        <v>1694</v>
      </c>
      <c r="D1199" s="108">
        <v>575200656975</v>
      </c>
      <c r="E1199" s="86" t="s">
        <v>0</v>
      </c>
      <c r="F1199" s="86" t="s">
        <v>1</v>
      </c>
      <c r="G1199" s="87">
        <v>100000</v>
      </c>
      <c r="H1199" s="88">
        <v>46310</v>
      </c>
      <c r="I1199" s="89"/>
    </row>
    <row r="1200" spans="1:9" s="142" customFormat="1" ht="17.25" customHeight="1" x14ac:dyDescent="0.25">
      <c r="A1200" s="83" t="s">
        <v>2457</v>
      </c>
      <c r="B1200" s="84">
        <v>45776</v>
      </c>
      <c r="C1200" s="97" t="s">
        <v>2458</v>
      </c>
      <c r="D1200" s="108">
        <v>5751052298</v>
      </c>
      <c r="E1200" s="86" t="s">
        <v>2256</v>
      </c>
      <c r="F1200" s="86" t="s">
        <v>1</v>
      </c>
      <c r="G1200" s="87">
        <v>900000</v>
      </c>
      <c r="H1200" s="88">
        <v>46311</v>
      </c>
      <c r="I1200" s="89"/>
    </row>
    <row r="1201" spans="1:9" s="142" customFormat="1" ht="17.25" customHeight="1" x14ac:dyDescent="0.25">
      <c r="A1201" s="83" t="s">
        <v>2459</v>
      </c>
      <c r="B1201" s="84">
        <v>45783</v>
      </c>
      <c r="C1201" s="97" t="s">
        <v>2316</v>
      </c>
      <c r="D1201" s="108">
        <v>575212433814</v>
      </c>
      <c r="E1201" s="86" t="s">
        <v>2256</v>
      </c>
      <c r="F1201" s="86" t="s">
        <v>1</v>
      </c>
      <c r="G1201" s="87">
        <v>400000</v>
      </c>
      <c r="H1201" s="88">
        <v>46878</v>
      </c>
      <c r="I1201" s="89"/>
    </row>
    <row r="1202" spans="1:9" s="142" customFormat="1" ht="17.25" customHeight="1" x14ac:dyDescent="0.25">
      <c r="A1202" s="83" t="s">
        <v>2465</v>
      </c>
      <c r="B1202" s="84">
        <v>45789</v>
      </c>
      <c r="C1202" s="97" t="s">
        <v>2466</v>
      </c>
      <c r="D1202" s="108">
        <v>570701823988</v>
      </c>
      <c r="E1202" s="86" t="s">
        <v>2256</v>
      </c>
      <c r="F1202" s="86" t="s">
        <v>1</v>
      </c>
      <c r="G1202" s="87">
        <v>600000</v>
      </c>
      <c r="H1202" s="88">
        <v>46337</v>
      </c>
      <c r="I1202" s="89"/>
    </row>
    <row r="1203" spans="1:9" s="142" customFormat="1" ht="17.25" customHeight="1" x14ac:dyDescent="0.25">
      <c r="A1203" s="83" t="s">
        <v>2468</v>
      </c>
      <c r="B1203" s="84">
        <v>45790</v>
      </c>
      <c r="C1203" s="97" t="s">
        <v>940</v>
      </c>
      <c r="D1203" s="108">
        <v>570601308983</v>
      </c>
      <c r="E1203" s="86" t="s">
        <v>2256</v>
      </c>
      <c r="F1203" s="86" t="s">
        <v>2469</v>
      </c>
      <c r="G1203" s="87">
        <v>1000000</v>
      </c>
      <c r="H1203" s="88">
        <v>46155</v>
      </c>
      <c r="I1203" s="89"/>
    </row>
    <row r="1204" spans="1:9" s="142" customFormat="1" ht="17.25" customHeight="1" x14ac:dyDescent="0.25">
      <c r="A1204" s="83" t="s">
        <v>2470</v>
      </c>
      <c r="B1204" s="84">
        <v>45790</v>
      </c>
      <c r="C1204" s="97" t="s">
        <v>2471</v>
      </c>
      <c r="D1204" s="108">
        <v>572101146199</v>
      </c>
      <c r="E1204" s="86" t="s">
        <v>0</v>
      </c>
      <c r="F1204" s="86" t="s">
        <v>1</v>
      </c>
      <c r="G1204" s="87">
        <v>1400000</v>
      </c>
      <c r="H1204" s="88">
        <v>46336</v>
      </c>
      <c r="I1204" s="89"/>
    </row>
    <row r="1205" spans="1:9" s="142" customFormat="1" ht="17.25" customHeight="1" x14ac:dyDescent="0.25">
      <c r="A1205" s="83" t="s">
        <v>2473</v>
      </c>
      <c r="B1205" s="84">
        <v>45791</v>
      </c>
      <c r="C1205" s="97" t="s">
        <v>2474</v>
      </c>
      <c r="D1205" s="108">
        <v>5753072532</v>
      </c>
      <c r="E1205" s="86" t="s">
        <v>0</v>
      </c>
      <c r="F1205" s="86" t="s">
        <v>1</v>
      </c>
      <c r="G1205" s="87">
        <v>100000</v>
      </c>
      <c r="H1205" s="88">
        <v>46336</v>
      </c>
      <c r="I1205" s="89"/>
    </row>
    <row r="1206" spans="1:9" s="142" customFormat="1" ht="17.25" customHeight="1" x14ac:dyDescent="0.25">
      <c r="A1206" s="83" t="s">
        <v>2475</v>
      </c>
      <c r="B1206" s="84">
        <v>45792</v>
      </c>
      <c r="C1206" s="97" t="s">
        <v>2476</v>
      </c>
      <c r="D1206" s="108">
        <v>5707002604</v>
      </c>
      <c r="E1206" s="86" t="s">
        <v>0</v>
      </c>
      <c r="F1206" s="86" t="s">
        <v>1</v>
      </c>
      <c r="G1206" s="87">
        <v>5000000</v>
      </c>
      <c r="H1206" s="88">
        <v>46888</v>
      </c>
      <c r="I1206" s="89"/>
    </row>
    <row r="1207" spans="1:9" s="142" customFormat="1" ht="17.25" customHeight="1" x14ac:dyDescent="0.25">
      <c r="A1207" s="83" t="s">
        <v>2477</v>
      </c>
      <c r="B1207" s="84">
        <v>45793</v>
      </c>
      <c r="C1207" s="97" t="s">
        <v>2478</v>
      </c>
      <c r="D1207" s="108">
        <v>5752071783</v>
      </c>
      <c r="E1207" s="86" t="s">
        <v>0</v>
      </c>
      <c r="F1207" s="86" t="s">
        <v>1</v>
      </c>
      <c r="G1207" s="87">
        <v>600000</v>
      </c>
      <c r="H1207" s="88">
        <v>46339</v>
      </c>
      <c r="I1207" s="89"/>
    </row>
    <row r="1208" spans="1:9" s="142" customFormat="1" ht="17.25" customHeight="1" x14ac:dyDescent="0.25">
      <c r="A1208" s="83" t="s">
        <v>2479</v>
      </c>
      <c r="B1208" s="84">
        <v>45796</v>
      </c>
      <c r="C1208" s="97" t="s">
        <v>2480</v>
      </c>
      <c r="D1208" s="108">
        <v>571406386161</v>
      </c>
      <c r="E1208" s="86" t="s">
        <v>0</v>
      </c>
      <c r="F1208" s="86" t="s">
        <v>1</v>
      </c>
      <c r="G1208" s="87">
        <v>300000</v>
      </c>
      <c r="H1208" s="88">
        <v>46091</v>
      </c>
      <c r="I1208" s="89"/>
    </row>
    <row r="1209" spans="1:9" s="142" customFormat="1" ht="17.25" customHeight="1" x14ac:dyDescent="0.25">
      <c r="A1209" s="83" t="s">
        <v>2483</v>
      </c>
      <c r="B1209" s="84">
        <v>45799</v>
      </c>
      <c r="C1209" s="97" t="s">
        <v>2484</v>
      </c>
      <c r="D1209" s="108">
        <v>572501983586</v>
      </c>
      <c r="E1209" s="86" t="s">
        <v>0</v>
      </c>
      <c r="F1209" s="86" t="s">
        <v>1</v>
      </c>
      <c r="G1209" s="87">
        <v>1350000</v>
      </c>
      <c r="H1209" s="88">
        <v>46346</v>
      </c>
      <c r="I1209" s="89"/>
    </row>
    <row r="1210" spans="1:9" s="142" customFormat="1" ht="17.25" customHeight="1" x14ac:dyDescent="0.25">
      <c r="A1210" s="83" t="s">
        <v>2485</v>
      </c>
      <c r="B1210" s="84">
        <v>45800</v>
      </c>
      <c r="C1210" s="97" t="s">
        <v>2486</v>
      </c>
      <c r="D1210" s="108">
        <v>570301813590</v>
      </c>
      <c r="E1210" s="86" t="s">
        <v>0</v>
      </c>
      <c r="F1210" s="86" t="s">
        <v>1</v>
      </c>
      <c r="G1210" s="87">
        <v>1000000</v>
      </c>
      <c r="H1210" s="88">
        <v>46527</v>
      </c>
      <c r="I1210" s="89"/>
    </row>
    <row r="1211" spans="1:9" s="142" customFormat="1" ht="17.25" customHeight="1" x14ac:dyDescent="0.25">
      <c r="A1211" s="83" t="s">
        <v>2487</v>
      </c>
      <c r="B1211" s="84">
        <v>45806</v>
      </c>
      <c r="C1211" s="97" t="s">
        <v>2488</v>
      </c>
      <c r="D1211" s="108">
        <v>5751066727</v>
      </c>
      <c r="E1211" s="86" t="s">
        <v>0</v>
      </c>
      <c r="F1211" s="86" t="s">
        <v>1</v>
      </c>
      <c r="G1211" s="87">
        <v>1250000</v>
      </c>
      <c r="H1211" s="88">
        <v>46171</v>
      </c>
      <c r="I1211" s="89"/>
    </row>
    <row r="1212" spans="1:9" s="142" customFormat="1" ht="17.25" customHeight="1" x14ac:dyDescent="0.25">
      <c r="A1212" s="83" t="s">
        <v>2489</v>
      </c>
      <c r="B1212" s="84">
        <v>45811</v>
      </c>
      <c r="C1212" s="97" t="s">
        <v>42</v>
      </c>
      <c r="D1212" s="108">
        <v>570400042469</v>
      </c>
      <c r="E1212" s="86" t="s">
        <v>0</v>
      </c>
      <c r="F1212" s="86" t="s">
        <v>1</v>
      </c>
      <c r="G1212" s="87">
        <v>3492000</v>
      </c>
      <c r="H1212" s="88">
        <v>46510</v>
      </c>
      <c r="I1212" s="89"/>
    </row>
    <row r="1213" spans="1:9" s="142" customFormat="1" ht="17.25" customHeight="1" x14ac:dyDescent="0.25">
      <c r="A1213" s="83" t="s">
        <v>2493</v>
      </c>
      <c r="B1213" s="84">
        <v>45818</v>
      </c>
      <c r="C1213" s="97" t="s">
        <v>1632</v>
      </c>
      <c r="D1213" s="108">
        <v>5754007871</v>
      </c>
      <c r="E1213" s="86" t="s">
        <v>0</v>
      </c>
      <c r="F1213" s="86" t="s">
        <v>1</v>
      </c>
      <c r="G1213" s="87">
        <v>1150000</v>
      </c>
      <c r="H1213" s="88">
        <v>46547</v>
      </c>
      <c r="I1213" s="89"/>
    </row>
    <row r="1214" spans="1:9" s="142" customFormat="1" ht="17.25" customHeight="1" x14ac:dyDescent="0.25">
      <c r="A1214" s="83" t="s">
        <v>2494</v>
      </c>
      <c r="B1214" s="84">
        <v>45824</v>
      </c>
      <c r="C1214" s="97" t="s">
        <v>2495</v>
      </c>
      <c r="D1214" s="108">
        <v>575306038739</v>
      </c>
      <c r="E1214" s="86" t="s">
        <v>0</v>
      </c>
      <c r="F1214" s="86" t="s">
        <v>1</v>
      </c>
      <c r="G1214" s="87">
        <v>600000</v>
      </c>
      <c r="H1214" s="88">
        <v>46548</v>
      </c>
      <c r="I1214" s="89"/>
    </row>
    <row r="1215" spans="1:9" s="142" customFormat="1" ht="17.25" customHeight="1" x14ac:dyDescent="0.25">
      <c r="A1215" s="83" t="s">
        <v>2496</v>
      </c>
      <c r="B1215" s="84">
        <v>45825</v>
      </c>
      <c r="C1215" s="97" t="s">
        <v>863</v>
      </c>
      <c r="D1215" s="108">
        <v>5752043024</v>
      </c>
      <c r="E1215" s="86" t="s">
        <v>0</v>
      </c>
      <c r="F1215" s="86" t="s">
        <v>1</v>
      </c>
      <c r="G1215" s="87">
        <v>2500000</v>
      </c>
      <c r="H1215" s="88">
        <v>46920</v>
      </c>
      <c r="I1215" s="89"/>
    </row>
    <row r="1216" spans="1:9" s="142" customFormat="1" ht="17.25" customHeight="1" x14ac:dyDescent="0.25">
      <c r="A1216" s="83" t="s">
        <v>2497</v>
      </c>
      <c r="B1216" s="84">
        <v>45828</v>
      </c>
      <c r="C1216" s="97" t="s">
        <v>2498</v>
      </c>
      <c r="D1216" s="108">
        <v>575108282830</v>
      </c>
      <c r="E1216" s="86" t="s">
        <v>0</v>
      </c>
      <c r="F1216" s="86" t="s">
        <v>1</v>
      </c>
      <c r="G1216" s="87">
        <v>900000</v>
      </c>
      <c r="H1216" s="88">
        <v>46374</v>
      </c>
      <c r="I1216" s="89"/>
    </row>
    <row r="1217" spans="1:9" s="142" customFormat="1" ht="17.25" customHeight="1" x14ac:dyDescent="0.25">
      <c r="A1217" s="83" t="s">
        <v>2500</v>
      </c>
      <c r="B1217" s="84">
        <v>45833</v>
      </c>
      <c r="C1217" s="97" t="s">
        <v>1181</v>
      </c>
      <c r="D1217" s="108">
        <v>5751032365</v>
      </c>
      <c r="E1217" s="86" t="s">
        <v>0</v>
      </c>
      <c r="F1217" s="86" t="s">
        <v>1</v>
      </c>
      <c r="G1217" s="87">
        <v>1150000</v>
      </c>
      <c r="H1217" s="88">
        <v>46371</v>
      </c>
      <c r="I1217" s="89"/>
    </row>
    <row r="1218" spans="1:9" s="142" customFormat="1" ht="17.25" customHeight="1" x14ac:dyDescent="0.25">
      <c r="A1218" s="83" t="s">
        <v>2501</v>
      </c>
      <c r="B1218" s="84">
        <v>45834</v>
      </c>
      <c r="C1218" s="97" t="s">
        <v>2502</v>
      </c>
      <c r="D1218" s="108">
        <v>575310118708</v>
      </c>
      <c r="E1218" s="86" t="s">
        <v>0</v>
      </c>
      <c r="F1218" s="86" t="s">
        <v>1</v>
      </c>
      <c r="G1218" s="87">
        <v>1130000</v>
      </c>
      <c r="H1218" s="88">
        <v>46556</v>
      </c>
      <c r="I1218" s="89"/>
    </row>
    <row r="1219" spans="1:9" s="142" customFormat="1" ht="17.25" customHeight="1" x14ac:dyDescent="0.25">
      <c r="A1219" s="83" t="s">
        <v>2503</v>
      </c>
      <c r="B1219" s="84">
        <v>45834</v>
      </c>
      <c r="C1219" s="97" t="s">
        <v>2504</v>
      </c>
      <c r="D1219" s="108">
        <v>571601026229</v>
      </c>
      <c r="E1219" s="86" t="s">
        <v>0</v>
      </c>
      <c r="F1219" s="86" t="s">
        <v>1</v>
      </c>
      <c r="G1219" s="87">
        <v>600000</v>
      </c>
      <c r="H1219" s="88">
        <v>46407</v>
      </c>
      <c r="I1219" s="89"/>
    </row>
    <row r="1220" spans="1:9" s="142" customFormat="1" ht="17.25" customHeight="1" x14ac:dyDescent="0.25">
      <c r="A1220" s="83" t="s">
        <v>2505</v>
      </c>
      <c r="B1220" s="84">
        <v>45840</v>
      </c>
      <c r="C1220" s="97" t="s">
        <v>1491</v>
      </c>
      <c r="D1220" s="108">
        <v>572101496901</v>
      </c>
      <c r="E1220" s="86" t="s">
        <v>0</v>
      </c>
      <c r="F1220" s="86" t="s">
        <v>1</v>
      </c>
      <c r="G1220" s="87">
        <v>500000</v>
      </c>
      <c r="H1220" s="88">
        <v>46205</v>
      </c>
      <c r="I1220" s="89"/>
    </row>
    <row r="1221" spans="1:9" s="142" customFormat="1" ht="17.25" customHeight="1" x14ac:dyDescent="0.25">
      <c r="A1221" s="83" t="s">
        <v>2506</v>
      </c>
      <c r="B1221" s="84">
        <v>45842</v>
      </c>
      <c r="C1221" s="97" t="s">
        <v>55</v>
      </c>
      <c r="D1221" s="108">
        <v>571400008484</v>
      </c>
      <c r="E1221" s="86" t="s">
        <v>0</v>
      </c>
      <c r="F1221" s="86" t="s">
        <v>1</v>
      </c>
      <c r="G1221" s="87">
        <v>500000</v>
      </c>
      <c r="H1221" s="88">
        <v>46206</v>
      </c>
      <c r="I1221" s="89"/>
    </row>
    <row r="1222" spans="1:9" s="142" customFormat="1" ht="17.25" customHeight="1" x14ac:dyDescent="0.25">
      <c r="A1222" s="83" t="s">
        <v>2507</v>
      </c>
      <c r="B1222" s="84">
        <v>45845</v>
      </c>
      <c r="C1222" s="97" t="s">
        <v>2508</v>
      </c>
      <c r="D1222" s="108">
        <v>570401589832</v>
      </c>
      <c r="E1222" s="86" t="s">
        <v>0</v>
      </c>
      <c r="F1222" s="86" t="s">
        <v>1</v>
      </c>
      <c r="G1222" s="87">
        <v>350000</v>
      </c>
      <c r="H1222" s="88">
        <v>46210</v>
      </c>
      <c r="I1222" s="89"/>
    </row>
    <row r="1223" spans="1:9" s="142" customFormat="1" ht="17.25" customHeight="1" x14ac:dyDescent="0.25">
      <c r="A1223" s="83" t="s">
        <v>2509</v>
      </c>
      <c r="B1223" s="84">
        <v>45846</v>
      </c>
      <c r="C1223" s="97" t="s">
        <v>2488</v>
      </c>
      <c r="D1223" s="108">
        <v>5751066727</v>
      </c>
      <c r="E1223" s="86" t="s">
        <v>0</v>
      </c>
      <c r="F1223" s="86" t="s">
        <v>1</v>
      </c>
      <c r="G1223" s="87">
        <v>2500000</v>
      </c>
      <c r="H1223" s="88">
        <v>46211</v>
      </c>
      <c r="I1223" s="89"/>
    </row>
    <row r="1224" spans="1:9" s="142" customFormat="1" ht="17.25" customHeight="1" x14ac:dyDescent="0.25">
      <c r="A1224" s="83" t="s">
        <v>2510</v>
      </c>
      <c r="B1224" s="84">
        <v>45852</v>
      </c>
      <c r="C1224" s="97" t="s">
        <v>2511</v>
      </c>
      <c r="D1224" s="108">
        <v>571601072433</v>
      </c>
      <c r="E1224" s="86" t="s">
        <v>0</v>
      </c>
      <c r="F1224" s="86" t="s">
        <v>1</v>
      </c>
      <c r="G1224" s="87">
        <v>1500000</v>
      </c>
      <c r="H1224" s="88">
        <v>46577</v>
      </c>
      <c r="I1224" s="89"/>
    </row>
    <row r="1225" spans="1:9" s="142" customFormat="1" ht="17.25" customHeight="1" x14ac:dyDescent="0.25">
      <c r="A1225" s="83" t="s">
        <v>2514</v>
      </c>
      <c r="B1225" s="84">
        <v>45862</v>
      </c>
      <c r="C1225" s="97" t="s">
        <v>2517</v>
      </c>
      <c r="D1225" s="108">
        <v>575306865591</v>
      </c>
      <c r="E1225" s="86" t="s">
        <v>0</v>
      </c>
      <c r="F1225" s="86" t="s">
        <v>1</v>
      </c>
      <c r="G1225" s="87">
        <v>550000</v>
      </c>
      <c r="H1225" s="88">
        <v>46588</v>
      </c>
      <c r="I1225" s="89"/>
    </row>
    <row r="1226" spans="1:9" s="142" customFormat="1" ht="17.25" customHeight="1" x14ac:dyDescent="0.25">
      <c r="A1226" s="83" t="s">
        <v>2515</v>
      </c>
      <c r="B1226" s="84">
        <v>45862</v>
      </c>
      <c r="C1226" s="97" t="s">
        <v>2518</v>
      </c>
      <c r="D1226" s="108">
        <v>572502182444</v>
      </c>
      <c r="E1226" s="86" t="s">
        <v>0</v>
      </c>
      <c r="F1226" s="86" t="s">
        <v>1</v>
      </c>
      <c r="G1226" s="87">
        <v>450000</v>
      </c>
      <c r="H1226" s="88">
        <v>46407</v>
      </c>
      <c r="I1226" s="89"/>
    </row>
    <row r="1227" spans="1:9" s="142" customFormat="1" ht="17.25" customHeight="1" x14ac:dyDescent="0.25">
      <c r="A1227" s="83" t="s">
        <v>2516</v>
      </c>
      <c r="B1227" s="84">
        <v>45862</v>
      </c>
      <c r="C1227" s="97" t="s">
        <v>1877</v>
      </c>
      <c r="D1227" s="108">
        <v>9102232896</v>
      </c>
      <c r="E1227" s="86" t="s">
        <v>0</v>
      </c>
      <c r="F1227" s="86" t="s">
        <v>1</v>
      </c>
      <c r="G1227" s="87">
        <v>2100000</v>
      </c>
      <c r="H1227" s="88">
        <v>46402</v>
      </c>
      <c r="I1227" s="89"/>
    </row>
    <row r="1228" spans="1:9" s="142" customFormat="1" ht="17.25" customHeight="1" x14ac:dyDescent="0.25">
      <c r="A1228" s="83" t="s">
        <v>2521</v>
      </c>
      <c r="B1228" s="84">
        <v>45868</v>
      </c>
      <c r="C1228" s="97" t="s">
        <v>727</v>
      </c>
      <c r="D1228" s="108">
        <v>572300161515</v>
      </c>
      <c r="E1228" s="86" t="s">
        <v>2256</v>
      </c>
      <c r="F1228" s="86" t="s">
        <v>1</v>
      </c>
      <c r="G1228" s="87">
        <v>750000</v>
      </c>
      <c r="H1228" s="88">
        <v>46233</v>
      </c>
      <c r="I1228" s="89"/>
    </row>
    <row r="1229" spans="1:9" s="142" customFormat="1" ht="17.25" customHeight="1" x14ac:dyDescent="0.25">
      <c r="A1229" s="83" t="s">
        <v>2522</v>
      </c>
      <c r="B1229" s="84">
        <v>45869</v>
      </c>
      <c r="C1229" s="97" t="s">
        <v>768</v>
      </c>
      <c r="D1229" s="108">
        <v>5752034559</v>
      </c>
      <c r="E1229" s="86" t="s">
        <v>0</v>
      </c>
      <c r="F1229" s="86" t="s">
        <v>1</v>
      </c>
      <c r="G1229" s="87">
        <v>5000000</v>
      </c>
      <c r="H1229" s="88">
        <v>46234</v>
      </c>
      <c r="I1229" s="89"/>
    </row>
    <row r="1230" spans="1:9" s="142" customFormat="1" ht="17.25" customHeight="1" x14ac:dyDescent="0.25">
      <c r="A1230" s="83"/>
      <c r="B1230" s="84"/>
      <c r="C1230" s="97"/>
      <c r="D1230" s="108"/>
      <c r="E1230" s="86"/>
      <c r="F1230" s="86"/>
      <c r="G1230" s="87"/>
      <c r="H1230" s="88"/>
      <c r="I1230" s="89"/>
    </row>
    <row r="1231" spans="1:9" x14ac:dyDescent="0.25">
      <c r="A1231" s="181"/>
      <c r="B1231" s="181"/>
      <c r="C1231" s="181"/>
      <c r="D1231" s="181"/>
      <c r="E1231" s="181"/>
      <c r="F1231" s="181"/>
      <c r="G1231" s="181"/>
      <c r="H1231" s="181"/>
      <c r="I1231" s="181"/>
    </row>
    <row r="1232" spans="1:9" x14ac:dyDescent="0.25">
      <c r="A1232" s="178" t="s">
        <v>64</v>
      </c>
      <c r="B1232" s="179"/>
      <c r="C1232" s="179"/>
      <c r="D1232" s="179"/>
      <c r="E1232" s="179"/>
      <c r="F1232" s="179"/>
      <c r="G1232" s="179"/>
      <c r="H1232" s="179"/>
      <c r="I1232" s="180"/>
    </row>
    <row r="1233" spans="1:9" x14ac:dyDescent="0.25">
      <c r="A1233" s="113" t="s">
        <v>103</v>
      </c>
      <c r="B1233" s="114">
        <v>42697</v>
      </c>
      <c r="C1233" s="115" t="s">
        <v>8</v>
      </c>
      <c r="D1233" s="116">
        <v>5717001582</v>
      </c>
      <c r="E1233" s="86" t="s">
        <v>0</v>
      </c>
      <c r="F1233" s="86" t="s">
        <v>1</v>
      </c>
      <c r="G1233" s="117">
        <v>3000000</v>
      </c>
      <c r="H1233" s="118">
        <v>43060</v>
      </c>
      <c r="I1233" s="89"/>
    </row>
    <row r="1234" spans="1:9" x14ac:dyDescent="0.25">
      <c r="A1234" s="8" t="s">
        <v>104</v>
      </c>
      <c r="B1234" s="16">
        <v>42706</v>
      </c>
      <c r="C1234" s="17" t="s">
        <v>12</v>
      </c>
      <c r="D1234" s="21">
        <v>5753046229</v>
      </c>
      <c r="E1234" s="12" t="s">
        <v>0</v>
      </c>
      <c r="F1234" s="12" t="s">
        <v>1</v>
      </c>
      <c r="G1234" s="19">
        <v>350000</v>
      </c>
      <c r="H1234" s="20">
        <v>43251</v>
      </c>
      <c r="I1234" s="15"/>
    </row>
    <row r="1235" spans="1:9" x14ac:dyDescent="0.25">
      <c r="A1235" s="8" t="s">
        <v>105</v>
      </c>
      <c r="B1235" s="16">
        <v>42731</v>
      </c>
      <c r="C1235" s="17" t="s">
        <v>15</v>
      </c>
      <c r="D1235" s="21">
        <v>5702004238</v>
      </c>
      <c r="E1235" s="12" t="s">
        <v>0</v>
      </c>
      <c r="F1235" s="12" t="s">
        <v>1</v>
      </c>
      <c r="G1235" s="19">
        <v>400000</v>
      </c>
      <c r="H1235" s="20">
        <v>43096</v>
      </c>
      <c r="I1235" s="15"/>
    </row>
    <row r="1236" spans="1:9" x14ac:dyDescent="0.25">
      <c r="A1236" s="8" t="s">
        <v>106</v>
      </c>
      <c r="B1236" s="16">
        <v>42732</v>
      </c>
      <c r="C1236" s="17" t="s">
        <v>17</v>
      </c>
      <c r="D1236" s="21">
        <v>5753062037</v>
      </c>
      <c r="E1236" s="12" t="s">
        <v>0</v>
      </c>
      <c r="F1236" s="12" t="s">
        <v>1</v>
      </c>
      <c r="G1236" s="19">
        <v>1440000</v>
      </c>
      <c r="H1236" s="20">
        <v>43462</v>
      </c>
      <c r="I1236" s="15"/>
    </row>
    <row r="1237" spans="1:9" x14ac:dyDescent="0.25">
      <c r="A1237" s="8" t="s">
        <v>107</v>
      </c>
      <c r="B1237" s="9">
        <v>42754</v>
      </c>
      <c r="C1237" s="17" t="s">
        <v>8</v>
      </c>
      <c r="D1237" s="24">
        <v>5717001582</v>
      </c>
      <c r="E1237" s="12" t="s">
        <v>0</v>
      </c>
      <c r="F1237" s="12" t="s">
        <v>1</v>
      </c>
      <c r="G1237" s="13">
        <v>3000000</v>
      </c>
      <c r="H1237" s="20">
        <v>43118</v>
      </c>
      <c r="I1237" s="15"/>
    </row>
    <row r="1238" spans="1:9" x14ac:dyDescent="0.25">
      <c r="A1238" s="8" t="s">
        <v>108</v>
      </c>
      <c r="B1238" s="16">
        <v>42765</v>
      </c>
      <c r="C1238" s="17" t="s">
        <v>21</v>
      </c>
      <c r="D1238" s="21">
        <v>5751032196</v>
      </c>
      <c r="E1238" s="12" t="s">
        <v>0</v>
      </c>
      <c r="F1238" s="12" t="s">
        <v>1</v>
      </c>
      <c r="G1238" s="13">
        <v>404000</v>
      </c>
      <c r="H1238" s="25">
        <v>43497</v>
      </c>
      <c r="I1238" s="15"/>
    </row>
    <row r="1239" spans="1:9" x14ac:dyDescent="0.25">
      <c r="A1239" s="8" t="s">
        <v>109</v>
      </c>
      <c r="B1239" s="9">
        <v>42761</v>
      </c>
      <c r="C1239" s="17" t="s">
        <v>22</v>
      </c>
      <c r="D1239" s="21">
        <v>5720015602</v>
      </c>
      <c r="E1239" s="12" t="s">
        <v>0</v>
      </c>
      <c r="F1239" s="12" t="s">
        <v>1</v>
      </c>
      <c r="G1239" s="13">
        <v>4860000</v>
      </c>
      <c r="H1239" s="20">
        <v>43110</v>
      </c>
      <c r="I1239" s="15"/>
    </row>
    <row r="1240" spans="1:9" x14ac:dyDescent="0.25">
      <c r="A1240" s="8" t="s">
        <v>110</v>
      </c>
      <c r="B1240" s="16">
        <v>42775</v>
      </c>
      <c r="C1240" s="17" t="s">
        <v>24</v>
      </c>
      <c r="D1240" s="21">
        <v>5752201217</v>
      </c>
      <c r="E1240" s="12" t="s">
        <v>0</v>
      </c>
      <c r="F1240" s="12" t="s">
        <v>1</v>
      </c>
      <c r="G1240" s="13">
        <v>750000</v>
      </c>
      <c r="H1240" s="20">
        <v>43504</v>
      </c>
      <c r="I1240" s="15"/>
    </row>
    <row r="1241" spans="1:9" x14ac:dyDescent="0.25">
      <c r="A1241" s="8" t="s">
        <v>111</v>
      </c>
      <c r="B1241" s="104">
        <v>42800</v>
      </c>
      <c r="C1241" s="22" t="s">
        <v>30</v>
      </c>
      <c r="D1241" s="23">
        <v>5711000409</v>
      </c>
      <c r="E1241" s="12" t="s">
        <v>0</v>
      </c>
      <c r="F1241" s="12" t="s">
        <v>1</v>
      </c>
      <c r="G1241" s="19">
        <v>2067250</v>
      </c>
      <c r="H1241" s="105">
        <v>43124</v>
      </c>
      <c r="I1241" s="15"/>
    </row>
    <row r="1242" spans="1:9" x14ac:dyDescent="0.25">
      <c r="A1242" s="8" t="s">
        <v>112</v>
      </c>
      <c r="B1242" s="104">
        <v>42800</v>
      </c>
      <c r="C1242" s="22" t="s">
        <v>32</v>
      </c>
      <c r="D1242" s="23">
        <v>5754200963</v>
      </c>
      <c r="E1242" s="12" t="s">
        <v>0</v>
      </c>
      <c r="F1242" s="12" t="s">
        <v>1</v>
      </c>
      <c r="G1242" s="19">
        <v>2800000</v>
      </c>
      <c r="H1242" s="105">
        <v>43171</v>
      </c>
      <c r="I1242" s="15"/>
    </row>
    <row r="1243" spans="1:9" x14ac:dyDescent="0.25">
      <c r="A1243" s="8" t="s">
        <v>113</v>
      </c>
      <c r="B1243" s="9">
        <v>42821</v>
      </c>
      <c r="C1243" s="22" t="s">
        <v>8</v>
      </c>
      <c r="D1243" s="24">
        <v>5717001582</v>
      </c>
      <c r="E1243" s="12" t="s">
        <v>0</v>
      </c>
      <c r="F1243" s="12" t="s">
        <v>1</v>
      </c>
      <c r="G1243" s="19">
        <v>1800000</v>
      </c>
      <c r="H1243" s="105">
        <v>43182</v>
      </c>
      <c r="I1243" s="15"/>
    </row>
    <row r="1244" spans="1:9" x14ac:dyDescent="0.25">
      <c r="A1244" s="8" t="s">
        <v>114</v>
      </c>
      <c r="B1244" s="9">
        <v>42821</v>
      </c>
      <c r="C1244" s="22" t="s">
        <v>36</v>
      </c>
      <c r="D1244" s="119">
        <v>5720997211</v>
      </c>
      <c r="E1244" s="12" t="s">
        <v>0</v>
      </c>
      <c r="F1244" s="12" t="s">
        <v>1</v>
      </c>
      <c r="G1244" s="19">
        <v>854871</v>
      </c>
      <c r="H1244" s="105">
        <v>43188</v>
      </c>
      <c r="I1244" s="15"/>
    </row>
    <row r="1245" spans="1:9" x14ac:dyDescent="0.25">
      <c r="A1245" s="8" t="s">
        <v>115</v>
      </c>
      <c r="B1245" s="9">
        <v>42821</v>
      </c>
      <c r="C1245" s="22" t="s">
        <v>36</v>
      </c>
      <c r="D1245" s="23">
        <v>5720997211</v>
      </c>
      <c r="E1245" s="12" t="s">
        <v>0</v>
      </c>
      <c r="F1245" s="12" t="s">
        <v>1</v>
      </c>
      <c r="G1245" s="19">
        <v>1134129</v>
      </c>
      <c r="H1245" s="105">
        <v>43660</v>
      </c>
      <c r="I1245" s="15"/>
    </row>
    <row r="1246" spans="1:9" x14ac:dyDescent="0.25">
      <c r="A1246" s="8" t="s">
        <v>116</v>
      </c>
      <c r="B1246" s="32">
        <v>42824</v>
      </c>
      <c r="C1246" s="120" t="s">
        <v>37</v>
      </c>
      <c r="D1246" s="121">
        <v>5722000760</v>
      </c>
      <c r="E1246" s="29" t="s">
        <v>0</v>
      </c>
      <c r="F1246" s="29" t="s">
        <v>1</v>
      </c>
      <c r="G1246" s="34">
        <v>3291100</v>
      </c>
      <c r="H1246" s="58">
        <v>43180</v>
      </c>
      <c r="I1246" s="15"/>
    </row>
    <row r="1247" spans="1:9" x14ac:dyDescent="0.25">
      <c r="A1247" s="8" t="s">
        <v>130</v>
      </c>
      <c r="B1247" s="36">
        <v>42888</v>
      </c>
      <c r="C1247" s="122" t="s">
        <v>122</v>
      </c>
      <c r="D1247" s="38">
        <v>5754021932</v>
      </c>
      <c r="E1247" s="12" t="s">
        <v>0</v>
      </c>
      <c r="F1247" s="12" t="s">
        <v>1</v>
      </c>
      <c r="G1247" s="13">
        <v>692605.61</v>
      </c>
      <c r="H1247" s="20">
        <v>43978</v>
      </c>
      <c r="I1247" s="27"/>
    </row>
    <row r="1248" spans="1:9" x14ac:dyDescent="0.25">
      <c r="A1248" s="8" t="s">
        <v>131</v>
      </c>
      <c r="B1248" s="32">
        <v>42900</v>
      </c>
      <c r="C1248" s="27" t="s">
        <v>56</v>
      </c>
      <c r="D1248" s="33">
        <v>5751032196</v>
      </c>
      <c r="E1248" s="29" t="s">
        <v>0</v>
      </c>
      <c r="F1248" s="29" t="s">
        <v>1</v>
      </c>
      <c r="G1248" s="34">
        <v>2893256.02</v>
      </c>
      <c r="H1248" s="35">
        <v>43266</v>
      </c>
      <c r="I1248" s="27"/>
    </row>
    <row r="1249" spans="1:9" x14ac:dyDescent="0.25">
      <c r="A1249" s="8" t="s">
        <v>117</v>
      </c>
      <c r="B1249" s="36">
        <v>42934</v>
      </c>
      <c r="C1249" s="15" t="s">
        <v>60</v>
      </c>
      <c r="D1249" s="21">
        <v>5754201195</v>
      </c>
      <c r="E1249" s="12" t="s">
        <v>0</v>
      </c>
      <c r="F1249" s="12" t="s">
        <v>1</v>
      </c>
      <c r="G1249" s="13">
        <v>2494900</v>
      </c>
      <c r="H1249" s="20">
        <v>43668</v>
      </c>
      <c r="I1249" s="27"/>
    </row>
    <row r="1250" spans="1:9" x14ac:dyDescent="0.25">
      <c r="A1250" s="8" t="s">
        <v>132</v>
      </c>
      <c r="B1250" s="36">
        <v>42968</v>
      </c>
      <c r="C1250" s="123" t="s">
        <v>118</v>
      </c>
      <c r="D1250" s="124">
        <v>5722000760</v>
      </c>
      <c r="E1250" s="12" t="s">
        <v>0</v>
      </c>
      <c r="F1250" s="12" t="s">
        <v>1</v>
      </c>
      <c r="G1250" s="13">
        <v>3317740</v>
      </c>
      <c r="H1250" s="20">
        <v>43329</v>
      </c>
      <c r="I1250" s="27"/>
    </row>
    <row r="1251" spans="1:9" x14ac:dyDescent="0.25">
      <c r="A1251" s="8" t="s">
        <v>133</v>
      </c>
      <c r="B1251" s="36">
        <v>42993</v>
      </c>
      <c r="C1251" s="123" t="s">
        <v>121</v>
      </c>
      <c r="D1251" s="124">
        <v>5752045215</v>
      </c>
      <c r="E1251" s="12" t="s">
        <v>0</v>
      </c>
      <c r="F1251" s="12" t="s">
        <v>1</v>
      </c>
      <c r="G1251" s="13">
        <v>4166500</v>
      </c>
      <c r="H1251" s="20">
        <v>43715</v>
      </c>
      <c r="I1251" s="27"/>
    </row>
    <row r="1252" spans="1:9" x14ac:dyDescent="0.25">
      <c r="A1252" s="8" t="s">
        <v>134</v>
      </c>
      <c r="B1252" s="36">
        <v>42998</v>
      </c>
      <c r="C1252" s="27" t="s">
        <v>56</v>
      </c>
      <c r="D1252" s="33">
        <v>5751032196</v>
      </c>
      <c r="E1252" s="12" t="s">
        <v>0</v>
      </c>
      <c r="F1252" s="12" t="s">
        <v>1</v>
      </c>
      <c r="G1252" s="13">
        <v>4890035.82</v>
      </c>
      <c r="H1252" s="20">
        <v>43192</v>
      </c>
      <c r="I1252" s="27"/>
    </row>
    <row r="1253" spans="1:9" x14ac:dyDescent="0.25">
      <c r="A1253" s="8" t="s">
        <v>135</v>
      </c>
      <c r="B1253" s="36">
        <v>42998</v>
      </c>
      <c r="C1253" s="123" t="s">
        <v>121</v>
      </c>
      <c r="D1253" s="124">
        <v>5752045215</v>
      </c>
      <c r="E1253" s="12" t="s">
        <v>0</v>
      </c>
      <c r="F1253" s="12" t="s">
        <v>1</v>
      </c>
      <c r="G1253" s="13">
        <v>830000</v>
      </c>
      <c r="H1253" s="20">
        <v>43715</v>
      </c>
      <c r="I1253" s="27"/>
    </row>
    <row r="1254" spans="1:9" x14ac:dyDescent="0.25">
      <c r="A1254" s="8" t="s">
        <v>136</v>
      </c>
      <c r="B1254" s="36">
        <v>43000</v>
      </c>
      <c r="C1254" s="15" t="s">
        <v>8</v>
      </c>
      <c r="D1254" s="24">
        <v>5717001582</v>
      </c>
      <c r="E1254" s="12" t="s">
        <v>0</v>
      </c>
      <c r="F1254" s="12" t="s">
        <v>1</v>
      </c>
      <c r="G1254" s="13">
        <v>6000000</v>
      </c>
      <c r="H1254" s="20">
        <v>43364</v>
      </c>
      <c r="I1254" s="15"/>
    </row>
    <row r="1255" spans="1:9" x14ac:dyDescent="0.25">
      <c r="A1255" s="8" t="s">
        <v>142</v>
      </c>
      <c r="B1255" s="36">
        <v>43018</v>
      </c>
      <c r="C1255" s="15" t="s">
        <v>145</v>
      </c>
      <c r="D1255" s="24">
        <v>5754022069</v>
      </c>
      <c r="E1255" s="29" t="s">
        <v>0</v>
      </c>
      <c r="F1255" s="29" t="s">
        <v>1</v>
      </c>
      <c r="G1255" s="45">
        <v>5000000</v>
      </c>
      <c r="H1255" s="42">
        <v>43761</v>
      </c>
      <c r="I1255" s="27"/>
    </row>
    <row r="1256" spans="1:9" ht="15.75" customHeight="1" x14ac:dyDescent="0.25">
      <c r="A1256" s="125" t="s">
        <v>158</v>
      </c>
      <c r="B1256" s="14">
        <v>43074</v>
      </c>
      <c r="C1256" s="126" t="s">
        <v>166</v>
      </c>
      <c r="D1256" s="127">
        <v>5751028560</v>
      </c>
      <c r="E1256" s="29" t="s">
        <v>0</v>
      </c>
      <c r="F1256" s="29" t="s">
        <v>1</v>
      </c>
      <c r="G1256" s="51">
        <v>1000000</v>
      </c>
      <c r="H1256" s="128">
        <v>44170</v>
      </c>
      <c r="I1256" s="53"/>
    </row>
    <row r="1257" spans="1:9" x14ac:dyDescent="0.25">
      <c r="A1257" s="8" t="s">
        <v>159</v>
      </c>
      <c r="B1257" s="36">
        <v>43074</v>
      </c>
      <c r="C1257" s="129" t="s">
        <v>162</v>
      </c>
      <c r="D1257" s="130">
        <v>5753030490</v>
      </c>
      <c r="E1257" s="131" t="s">
        <v>0</v>
      </c>
      <c r="F1257" s="131" t="s">
        <v>1</v>
      </c>
      <c r="G1257" s="132">
        <v>5500000</v>
      </c>
      <c r="H1257" s="133">
        <v>43652</v>
      </c>
      <c r="I1257" s="53"/>
    </row>
    <row r="1258" spans="1:9" x14ac:dyDescent="0.25">
      <c r="A1258" s="41" t="s">
        <v>160</v>
      </c>
      <c r="B1258" s="46">
        <v>43075</v>
      </c>
      <c r="C1258" s="134" t="s">
        <v>163</v>
      </c>
      <c r="D1258" s="135">
        <v>575300002260</v>
      </c>
      <c r="E1258" s="50" t="s">
        <v>0</v>
      </c>
      <c r="F1258" s="50" t="s">
        <v>1</v>
      </c>
      <c r="G1258" s="51">
        <v>16210000</v>
      </c>
      <c r="H1258" s="47">
        <v>44156</v>
      </c>
      <c r="I1258" s="136"/>
    </row>
    <row r="1259" spans="1:9" x14ac:dyDescent="0.25">
      <c r="A1259" s="8" t="s">
        <v>161</v>
      </c>
      <c r="B1259" s="36">
        <v>43088</v>
      </c>
      <c r="C1259" s="15" t="s">
        <v>164</v>
      </c>
      <c r="D1259" s="24">
        <v>5751035990</v>
      </c>
      <c r="E1259" s="12" t="s">
        <v>0</v>
      </c>
      <c r="F1259" s="12" t="s">
        <v>1</v>
      </c>
      <c r="G1259" s="13">
        <v>19300000</v>
      </c>
      <c r="H1259" s="20">
        <v>44190</v>
      </c>
      <c r="I1259" s="15"/>
    </row>
    <row r="1260" spans="1:9" x14ac:dyDescent="0.25">
      <c r="A1260" s="137" t="s">
        <v>169</v>
      </c>
      <c r="B1260" s="36">
        <v>43137</v>
      </c>
      <c r="C1260" s="15" t="s">
        <v>36</v>
      </c>
      <c r="D1260" s="23">
        <v>5720997211</v>
      </c>
      <c r="E1260" s="12" t="s">
        <v>0</v>
      </c>
      <c r="F1260" s="12" t="s">
        <v>1</v>
      </c>
      <c r="G1260" s="13">
        <v>308000</v>
      </c>
      <c r="H1260" s="20">
        <v>43494</v>
      </c>
      <c r="I1260" s="15"/>
    </row>
    <row r="1261" spans="1:9" x14ac:dyDescent="0.25">
      <c r="A1261" s="8" t="s">
        <v>181</v>
      </c>
      <c r="B1261" s="14">
        <v>43207</v>
      </c>
      <c r="C1261" s="126" t="s">
        <v>166</v>
      </c>
      <c r="D1261" s="24">
        <v>5751028560</v>
      </c>
      <c r="E1261" s="12" t="s">
        <v>0</v>
      </c>
      <c r="F1261" s="12" t="s">
        <v>1</v>
      </c>
      <c r="G1261" s="13">
        <v>2500000</v>
      </c>
      <c r="H1261" s="20">
        <v>44280</v>
      </c>
      <c r="I1261" s="15"/>
    </row>
    <row r="1262" spans="1:9" x14ac:dyDescent="0.25">
      <c r="A1262" s="8" t="s">
        <v>191</v>
      </c>
      <c r="B1262" s="14">
        <v>43224</v>
      </c>
      <c r="C1262" s="126" t="s">
        <v>162</v>
      </c>
      <c r="D1262" s="124">
        <v>5753030490</v>
      </c>
      <c r="E1262" s="12" t="s">
        <v>0</v>
      </c>
      <c r="F1262" s="12" t="s">
        <v>1</v>
      </c>
      <c r="G1262" s="13">
        <v>17500000</v>
      </c>
      <c r="H1262" s="20">
        <v>43920</v>
      </c>
      <c r="I1262" s="15"/>
    </row>
    <row r="1263" spans="1:9" x14ac:dyDescent="0.25">
      <c r="A1263" s="8" t="s">
        <v>192</v>
      </c>
      <c r="B1263" s="14">
        <v>43248</v>
      </c>
      <c r="C1263" s="126" t="s">
        <v>193</v>
      </c>
      <c r="D1263" s="38">
        <v>5722111823</v>
      </c>
      <c r="E1263" s="12" t="s">
        <v>0</v>
      </c>
      <c r="F1263" s="12" t="s">
        <v>1</v>
      </c>
      <c r="G1263" s="13">
        <v>2000000</v>
      </c>
      <c r="H1263" s="20">
        <v>43424</v>
      </c>
      <c r="I1263" s="15"/>
    </row>
    <row r="1264" spans="1:9" x14ac:dyDescent="0.25">
      <c r="A1264" s="8" t="s">
        <v>196</v>
      </c>
      <c r="B1264" s="14">
        <v>43255</v>
      </c>
      <c r="C1264" s="126" t="s">
        <v>197</v>
      </c>
      <c r="D1264" s="124">
        <v>5751040542</v>
      </c>
      <c r="E1264" s="12" t="s">
        <v>0</v>
      </c>
      <c r="F1264" s="12" t="s">
        <v>1</v>
      </c>
      <c r="G1264" s="13">
        <v>2950000</v>
      </c>
      <c r="H1264" s="20">
        <v>44106</v>
      </c>
      <c r="I1264" s="15"/>
    </row>
    <row r="1265" spans="1:9" x14ac:dyDescent="0.25">
      <c r="A1265" s="8" t="s">
        <v>198</v>
      </c>
      <c r="B1265" s="14">
        <v>43265</v>
      </c>
      <c r="C1265" s="126" t="s">
        <v>199</v>
      </c>
      <c r="D1265" s="38">
        <v>5722003994</v>
      </c>
      <c r="E1265" s="12" t="s">
        <v>0</v>
      </c>
      <c r="F1265" s="12" t="s">
        <v>1</v>
      </c>
      <c r="G1265" s="13">
        <v>9250000</v>
      </c>
      <c r="H1265" s="20">
        <v>45091</v>
      </c>
      <c r="I1265" s="15"/>
    </row>
    <row r="1266" spans="1:9" x14ac:dyDescent="0.25">
      <c r="A1266" s="8" t="s">
        <v>200</v>
      </c>
      <c r="B1266" s="14">
        <v>43265</v>
      </c>
      <c r="C1266" s="126" t="s">
        <v>199</v>
      </c>
      <c r="D1266" s="38">
        <v>5722003994</v>
      </c>
      <c r="E1266" s="12" t="s">
        <v>0</v>
      </c>
      <c r="F1266" s="12" t="s">
        <v>1</v>
      </c>
      <c r="G1266" s="13">
        <v>4200000</v>
      </c>
      <c r="H1266" s="20">
        <v>45091</v>
      </c>
      <c r="I1266" s="15"/>
    </row>
    <row r="1267" spans="1:9" x14ac:dyDescent="0.25">
      <c r="A1267" s="57" t="s">
        <v>206</v>
      </c>
      <c r="B1267" s="105">
        <v>43273</v>
      </c>
      <c r="C1267" s="59" t="s">
        <v>201</v>
      </c>
      <c r="D1267" s="82">
        <v>5752057274</v>
      </c>
      <c r="E1267" s="12" t="s">
        <v>0</v>
      </c>
      <c r="F1267" s="12" t="s">
        <v>1</v>
      </c>
      <c r="G1267" s="61">
        <v>1400000</v>
      </c>
      <c r="H1267" s="62">
        <v>43819</v>
      </c>
      <c r="I1267" s="15"/>
    </row>
    <row r="1268" spans="1:9" x14ac:dyDescent="0.25">
      <c r="A1268" s="64" t="s">
        <v>210</v>
      </c>
      <c r="B1268" s="58">
        <v>43298</v>
      </c>
      <c r="C1268" s="65" t="s">
        <v>201</v>
      </c>
      <c r="D1268" s="138">
        <v>5752057274</v>
      </c>
      <c r="E1268" s="29" t="s">
        <v>0</v>
      </c>
      <c r="F1268" s="29" t="s">
        <v>1</v>
      </c>
      <c r="G1268" s="139">
        <v>7500000</v>
      </c>
      <c r="H1268" s="68">
        <v>43663</v>
      </c>
      <c r="I1268" s="27"/>
    </row>
    <row r="1269" spans="1:9" x14ac:dyDescent="0.25">
      <c r="A1269" s="57" t="s">
        <v>232</v>
      </c>
      <c r="B1269" s="69">
        <v>43362</v>
      </c>
      <c r="C1269" s="22" t="s">
        <v>231</v>
      </c>
      <c r="D1269" s="140">
        <v>575301799112</v>
      </c>
      <c r="E1269" s="12" t="s">
        <v>0</v>
      </c>
      <c r="F1269" s="12" t="s">
        <v>1</v>
      </c>
      <c r="G1269" s="92">
        <v>500000</v>
      </c>
      <c r="H1269" s="77">
        <v>43726</v>
      </c>
      <c r="I1269" s="15"/>
    </row>
    <row r="1270" spans="1:9" x14ac:dyDescent="0.25">
      <c r="A1270" s="141" t="s">
        <v>237</v>
      </c>
      <c r="B1270" s="69">
        <v>43375</v>
      </c>
      <c r="C1270" s="22" t="s">
        <v>234</v>
      </c>
      <c r="D1270" s="140">
        <v>5720997211</v>
      </c>
      <c r="E1270" s="38" t="s">
        <v>0</v>
      </c>
      <c r="F1270" s="38" t="s">
        <v>1</v>
      </c>
      <c r="G1270" s="5">
        <v>703000</v>
      </c>
      <c r="H1270" s="77">
        <v>43494</v>
      </c>
      <c r="I1270" s="15"/>
    </row>
    <row r="1271" spans="1:9" x14ac:dyDescent="0.25">
      <c r="A1271" s="141" t="s">
        <v>238</v>
      </c>
      <c r="B1271" s="69">
        <v>43375</v>
      </c>
      <c r="C1271" s="22" t="s">
        <v>234</v>
      </c>
      <c r="D1271" s="140">
        <v>5720997211</v>
      </c>
      <c r="E1271" s="38" t="s">
        <v>0</v>
      </c>
      <c r="F1271" s="38" t="s">
        <v>1</v>
      </c>
      <c r="G1271" s="5">
        <v>3453000</v>
      </c>
      <c r="H1271" s="77">
        <v>43738</v>
      </c>
      <c r="I1271" s="15"/>
    </row>
    <row r="1272" spans="1:9" x14ac:dyDescent="0.25">
      <c r="A1272" s="141" t="s">
        <v>239</v>
      </c>
      <c r="B1272" s="69">
        <v>43390</v>
      </c>
      <c r="C1272" s="22" t="s">
        <v>193</v>
      </c>
      <c r="D1272" s="140">
        <v>5722111823</v>
      </c>
      <c r="E1272" s="38" t="s">
        <v>0</v>
      </c>
      <c r="F1272" s="38" t="s">
        <v>1</v>
      </c>
      <c r="G1272" s="5">
        <v>2000000</v>
      </c>
      <c r="H1272" s="77">
        <v>43754</v>
      </c>
      <c r="I1272" s="15"/>
    </row>
    <row r="1273" spans="1:9" x14ac:dyDescent="0.25">
      <c r="A1273" s="141" t="s">
        <v>240</v>
      </c>
      <c r="B1273" s="69">
        <v>43391</v>
      </c>
      <c r="C1273" s="22" t="s">
        <v>235</v>
      </c>
      <c r="D1273" s="140">
        <v>5751027037</v>
      </c>
      <c r="E1273" s="38" t="s">
        <v>0</v>
      </c>
      <c r="F1273" s="38" t="s">
        <v>1</v>
      </c>
      <c r="G1273" s="5">
        <v>3990501.04</v>
      </c>
      <c r="H1273" s="77">
        <v>44484</v>
      </c>
      <c r="I1273" s="15"/>
    </row>
    <row r="1274" spans="1:9" x14ac:dyDescent="0.25">
      <c r="A1274" s="141" t="s">
        <v>241</v>
      </c>
      <c r="B1274" s="69">
        <v>43396</v>
      </c>
      <c r="C1274" s="22" t="s">
        <v>236</v>
      </c>
      <c r="D1274" s="140">
        <v>5753024987</v>
      </c>
      <c r="E1274" s="38" t="s">
        <v>0</v>
      </c>
      <c r="F1274" s="38" t="s">
        <v>1</v>
      </c>
      <c r="G1274" s="5">
        <v>450000</v>
      </c>
      <c r="H1274" s="77">
        <v>44491</v>
      </c>
      <c r="I1274" s="15"/>
    </row>
    <row r="1275" spans="1:9" x14ac:dyDescent="0.25">
      <c r="A1275" s="141" t="s">
        <v>258</v>
      </c>
      <c r="B1275" s="69">
        <v>43441</v>
      </c>
      <c r="C1275" s="22" t="s">
        <v>259</v>
      </c>
      <c r="D1275" s="140">
        <v>5751051368</v>
      </c>
      <c r="E1275" s="38" t="s">
        <v>0</v>
      </c>
      <c r="F1275" s="38" t="s">
        <v>1</v>
      </c>
      <c r="G1275" s="5">
        <v>25000000</v>
      </c>
      <c r="H1275" s="77">
        <v>44536</v>
      </c>
      <c r="I1275" s="15"/>
    </row>
    <row r="1276" spans="1:9" x14ac:dyDescent="0.25">
      <c r="A1276" s="141" t="s">
        <v>260</v>
      </c>
      <c r="B1276" s="69">
        <v>43441</v>
      </c>
      <c r="C1276" s="22" t="s">
        <v>259</v>
      </c>
      <c r="D1276" s="140">
        <v>5751051368</v>
      </c>
      <c r="E1276" s="38" t="s">
        <v>0</v>
      </c>
      <c r="F1276" s="38" t="s">
        <v>1</v>
      </c>
      <c r="G1276" s="5">
        <v>5000000</v>
      </c>
      <c r="H1276" s="77">
        <v>44900</v>
      </c>
      <c r="I1276" s="15"/>
    </row>
    <row r="1277" spans="1:9" x14ac:dyDescent="0.25">
      <c r="A1277" s="141" t="s">
        <v>261</v>
      </c>
      <c r="B1277" s="69">
        <v>43448</v>
      </c>
      <c r="C1277" s="22" t="s">
        <v>166</v>
      </c>
      <c r="D1277" s="140">
        <v>5751028560</v>
      </c>
      <c r="E1277" s="38" t="s">
        <v>0</v>
      </c>
      <c r="F1277" s="38" t="s">
        <v>1</v>
      </c>
      <c r="G1277" s="5">
        <v>7617360</v>
      </c>
      <c r="H1277" s="77">
        <v>44541</v>
      </c>
      <c r="I1277" s="15"/>
    </row>
    <row r="1278" spans="1:9" x14ac:dyDescent="0.25">
      <c r="A1278" s="141" t="s">
        <v>264</v>
      </c>
      <c r="B1278" s="69">
        <v>43455</v>
      </c>
      <c r="C1278" s="22" t="s">
        <v>265</v>
      </c>
      <c r="D1278" s="140">
        <v>7730618829</v>
      </c>
      <c r="E1278" s="38" t="s">
        <v>0</v>
      </c>
      <c r="F1278" s="38" t="s">
        <v>1</v>
      </c>
      <c r="G1278" s="5">
        <v>2700000</v>
      </c>
      <c r="H1278" s="77">
        <v>44672</v>
      </c>
      <c r="I1278" s="15"/>
    </row>
    <row r="1279" spans="1:9" x14ac:dyDescent="0.25">
      <c r="A1279" s="141" t="s">
        <v>281</v>
      </c>
      <c r="B1279" s="69">
        <v>43490</v>
      </c>
      <c r="C1279" s="22" t="s">
        <v>282</v>
      </c>
      <c r="D1279" s="140">
        <v>575207137898</v>
      </c>
      <c r="E1279" s="38" t="s">
        <v>0</v>
      </c>
      <c r="F1279" s="38" t="s">
        <v>1</v>
      </c>
      <c r="G1279" s="5">
        <v>1946400</v>
      </c>
      <c r="H1279" s="77">
        <v>44555</v>
      </c>
      <c r="I1279" s="15"/>
    </row>
    <row r="1280" spans="1:9" x14ac:dyDescent="0.25">
      <c r="A1280" s="141" t="s">
        <v>283</v>
      </c>
      <c r="B1280" s="69">
        <v>43517</v>
      </c>
      <c r="C1280" s="22" t="s">
        <v>163</v>
      </c>
      <c r="D1280" s="140">
        <v>575300002260</v>
      </c>
      <c r="E1280" s="38" t="s">
        <v>0</v>
      </c>
      <c r="F1280" s="38" t="s">
        <v>1</v>
      </c>
      <c r="G1280" s="5">
        <v>6000000</v>
      </c>
      <c r="H1280" s="77">
        <v>44520</v>
      </c>
      <c r="I1280" s="15"/>
    </row>
    <row r="1281" spans="1:9" ht="17.25" customHeight="1" x14ac:dyDescent="0.25">
      <c r="A1281" s="141" t="s">
        <v>286</v>
      </c>
      <c r="B1281" s="69">
        <v>43543</v>
      </c>
      <c r="C1281" s="22" t="s">
        <v>287</v>
      </c>
      <c r="D1281" s="140">
        <v>5702000699</v>
      </c>
      <c r="E1281" s="38" t="s">
        <v>0</v>
      </c>
      <c r="F1281" s="38" t="s">
        <v>1</v>
      </c>
      <c r="G1281" s="5">
        <v>650000</v>
      </c>
      <c r="H1281" s="77">
        <v>44092</v>
      </c>
      <c r="I1281" s="15"/>
    </row>
    <row r="1282" spans="1:9" x14ac:dyDescent="0.25">
      <c r="A1282" s="141" t="s">
        <v>289</v>
      </c>
      <c r="B1282" s="69">
        <v>43545</v>
      </c>
      <c r="C1282" s="22" t="s">
        <v>290</v>
      </c>
      <c r="D1282" s="140">
        <v>5751035503</v>
      </c>
      <c r="E1282" s="38" t="s">
        <v>0</v>
      </c>
      <c r="F1282" s="38" t="s">
        <v>1</v>
      </c>
      <c r="G1282" s="5">
        <v>1281250</v>
      </c>
      <c r="H1282" s="77">
        <v>44638</v>
      </c>
      <c r="I1282" s="15"/>
    </row>
    <row r="1283" spans="1:9" x14ac:dyDescent="0.25">
      <c r="A1283" s="141" t="s">
        <v>291</v>
      </c>
      <c r="B1283" s="69">
        <v>43553</v>
      </c>
      <c r="C1283" s="22" t="s">
        <v>201</v>
      </c>
      <c r="D1283" s="140">
        <v>5752057274</v>
      </c>
      <c r="E1283" s="38" t="s">
        <v>0</v>
      </c>
      <c r="F1283" s="38" t="s">
        <v>1</v>
      </c>
      <c r="G1283" s="5">
        <v>10500000</v>
      </c>
      <c r="H1283" s="77">
        <v>44284</v>
      </c>
      <c r="I1283" s="15"/>
    </row>
    <row r="1284" spans="1:9" x14ac:dyDescent="0.25">
      <c r="A1284" s="141" t="s">
        <v>292</v>
      </c>
      <c r="B1284" s="69">
        <v>43556</v>
      </c>
      <c r="C1284" s="22" t="s">
        <v>56</v>
      </c>
      <c r="D1284" s="140">
        <v>5751032196</v>
      </c>
      <c r="E1284" s="38" t="s">
        <v>0</v>
      </c>
      <c r="F1284" s="38" t="s">
        <v>1</v>
      </c>
      <c r="G1284" s="5">
        <v>3500000</v>
      </c>
      <c r="H1284" s="77">
        <v>43951</v>
      </c>
      <c r="I1284" s="15"/>
    </row>
    <row r="1285" spans="1:9" x14ac:dyDescent="0.25">
      <c r="A1285" s="141" t="s">
        <v>293</v>
      </c>
      <c r="B1285" s="69">
        <v>43560</v>
      </c>
      <c r="C1285" s="22" t="s">
        <v>8</v>
      </c>
      <c r="D1285" s="140">
        <v>5717001582</v>
      </c>
      <c r="E1285" s="38" t="s">
        <v>0</v>
      </c>
      <c r="F1285" s="38" t="s">
        <v>1</v>
      </c>
      <c r="G1285" s="5">
        <v>5000000</v>
      </c>
      <c r="H1285" s="77">
        <v>43910</v>
      </c>
      <c r="I1285" s="15"/>
    </row>
    <row r="1286" spans="1:9" x14ac:dyDescent="0.25">
      <c r="A1286" s="141" t="s">
        <v>296</v>
      </c>
      <c r="B1286" s="69">
        <v>43567</v>
      </c>
      <c r="C1286" s="22" t="s">
        <v>297</v>
      </c>
      <c r="D1286" s="140">
        <v>5752053093</v>
      </c>
      <c r="E1286" s="38" t="s">
        <v>0</v>
      </c>
      <c r="F1286" s="38" t="s">
        <v>1</v>
      </c>
      <c r="G1286" s="5">
        <v>5000000</v>
      </c>
      <c r="H1286" s="77">
        <v>44239</v>
      </c>
      <c r="I1286" s="15"/>
    </row>
    <row r="1287" spans="1:9" x14ac:dyDescent="0.25">
      <c r="A1287" s="141" t="s">
        <v>298</v>
      </c>
      <c r="B1287" s="69">
        <v>43574</v>
      </c>
      <c r="C1287" s="22" t="s">
        <v>299</v>
      </c>
      <c r="D1287" s="140">
        <v>575100556046</v>
      </c>
      <c r="E1287" s="38" t="s">
        <v>0</v>
      </c>
      <c r="F1287" s="38" t="s">
        <v>1</v>
      </c>
      <c r="G1287" s="5">
        <v>5217000</v>
      </c>
      <c r="H1287" s="77">
        <v>44790</v>
      </c>
      <c r="I1287" s="15"/>
    </row>
    <row r="1288" spans="1:9" x14ac:dyDescent="0.25">
      <c r="A1288" s="141" t="s">
        <v>301</v>
      </c>
      <c r="B1288" s="69">
        <v>43579</v>
      </c>
      <c r="C1288" s="22" t="s">
        <v>8</v>
      </c>
      <c r="D1288" s="140">
        <v>5717001582</v>
      </c>
      <c r="E1288" s="38" t="s">
        <v>0</v>
      </c>
      <c r="F1288" s="38" t="s">
        <v>1</v>
      </c>
      <c r="G1288" s="5">
        <v>5000000</v>
      </c>
      <c r="H1288" s="77">
        <v>43931</v>
      </c>
      <c r="I1288" s="15"/>
    </row>
    <row r="1289" spans="1:9" x14ac:dyDescent="0.25">
      <c r="A1289" s="141" t="s">
        <v>304</v>
      </c>
      <c r="B1289" s="69">
        <v>43633</v>
      </c>
      <c r="C1289" s="22" t="s">
        <v>8</v>
      </c>
      <c r="D1289" s="140">
        <v>5717001582</v>
      </c>
      <c r="E1289" s="38" t="s">
        <v>0</v>
      </c>
      <c r="F1289" s="38" t="s">
        <v>1</v>
      </c>
      <c r="G1289" s="5">
        <v>14000000</v>
      </c>
      <c r="H1289" s="77">
        <v>45427</v>
      </c>
      <c r="I1289" s="15"/>
    </row>
    <row r="1290" spans="1:9" x14ac:dyDescent="0.25">
      <c r="A1290" s="141" t="s">
        <v>305</v>
      </c>
      <c r="B1290" s="69">
        <v>43642</v>
      </c>
      <c r="C1290" s="22" t="s">
        <v>166</v>
      </c>
      <c r="D1290" s="140">
        <v>5751028560</v>
      </c>
      <c r="E1290" s="38" t="s">
        <v>0</v>
      </c>
      <c r="F1290" s="38" t="s">
        <v>1</v>
      </c>
      <c r="G1290" s="5">
        <v>7750080</v>
      </c>
      <c r="H1290" s="77">
        <v>44701</v>
      </c>
      <c r="I1290" s="15"/>
    </row>
    <row r="1291" spans="1:9" x14ac:dyDescent="0.25">
      <c r="A1291" s="141" t="s">
        <v>310</v>
      </c>
      <c r="B1291" s="69">
        <v>43649</v>
      </c>
      <c r="C1291" s="22" t="s">
        <v>231</v>
      </c>
      <c r="D1291" s="140">
        <v>575301799112</v>
      </c>
      <c r="E1291" s="38" t="s">
        <v>0</v>
      </c>
      <c r="F1291" s="38" t="s">
        <v>1</v>
      </c>
      <c r="G1291" s="5">
        <v>600000</v>
      </c>
      <c r="H1291" s="77">
        <v>44014</v>
      </c>
      <c r="I1291" s="15"/>
    </row>
    <row r="1292" spans="1:9" x14ac:dyDescent="0.25">
      <c r="A1292" s="141" t="s">
        <v>315</v>
      </c>
      <c r="B1292" s="69">
        <v>43658</v>
      </c>
      <c r="C1292" s="22" t="s">
        <v>316</v>
      </c>
      <c r="D1292" s="140">
        <v>5753054300</v>
      </c>
      <c r="E1292" s="38" t="s">
        <v>0</v>
      </c>
      <c r="F1292" s="38" t="s">
        <v>1</v>
      </c>
      <c r="G1292" s="5">
        <v>11378000</v>
      </c>
      <c r="H1292" s="77">
        <v>43878</v>
      </c>
      <c r="I1292" s="15"/>
    </row>
    <row r="1293" spans="1:9" x14ac:dyDescent="0.25">
      <c r="A1293" s="141" t="s">
        <v>317</v>
      </c>
      <c r="B1293" s="69">
        <v>43664</v>
      </c>
      <c r="C1293" s="22" t="s">
        <v>297</v>
      </c>
      <c r="D1293" s="140">
        <v>5752053093</v>
      </c>
      <c r="E1293" s="38" t="s">
        <v>0</v>
      </c>
      <c r="F1293" s="38" t="s">
        <v>1</v>
      </c>
      <c r="G1293" s="5">
        <v>5000000</v>
      </c>
      <c r="H1293" s="77">
        <v>44393</v>
      </c>
      <c r="I1293" s="15"/>
    </row>
    <row r="1294" spans="1:9" x14ac:dyDescent="0.25">
      <c r="A1294" s="141" t="s">
        <v>321</v>
      </c>
      <c r="B1294" s="69">
        <v>43685</v>
      </c>
      <c r="C1294" s="22" t="s">
        <v>36</v>
      </c>
      <c r="D1294" s="140">
        <v>5720997211</v>
      </c>
      <c r="E1294" s="38" t="s">
        <v>0</v>
      </c>
      <c r="F1294" s="38" t="s">
        <v>1</v>
      </c>
      <c r="G1294" s="5">
        <v>2534000</v>
      </c>
      <c r="H1294" s="77">
        <v>44049</v>
      </c>
      <c r="I1294" s="15"/>
    </row>
    <row r="1295" spans="1:9" x14ac:dyDescent="0.25">
      <c r="A1295" s="141" t="s">
        <v>330</v>
      </c>
      <c r="B1295" s="69">
        <v>43719</v>
      </c>
      <c r="C1295" s="22" t="s">
        <v>36</v>
      </c>
      <c r="D1295" s="140">
        <v>5720997211</v>
      </c>
      <c r="E1295" s="38" t="s">
        <v>0</v>
      </c>
      <c r="F1295" s="38" t="s">
        <v>1</v>
      </c>
      <c r="G1295" s="5">
        <v>3620000</v>
      </c>
      <c r="H1295" s="77">
        <v>44076</v>
      </c>
      <c r="I1295" s="15"/>
    </row>
    <row r="1296" spans="1:9" x14ac:dyDescent="0.25">
      <c r="A1296" s="141" t="s">
        <v>336</v>
      </c>
      <c r="B1296" s="69">
        <v>43738</v>
      </c>
      <c r="C1296" s="22" t="s">
        <v>299</v>
      </c>
      <c r="D1296" s="140">
        <v>575100556046</v>
      </c>
      <c r="E1296" s="38" t="s">
        <v>0</v>
      </c>
      <c r="F1296" s="38" t="s">
        <v>1</v>
      </c>
      <c r="G1296" s="5">
        <v>4200000</v>
      </c>
      <c r="H1296" s="77">
        <v>46295</v>
      </c>
      <c r="I1296" s="15"/>
    </row>
    <row r="1297" spans="1:9" x14ac:dyDescent="0.25">
      <c r="A1297" s="141" t="s">
        <v>337</v>
      </c>
      <c r="B1297" s="69">
        <v>43742</v>
      </c>
      <c r="C1297" s="22" t="s">
        <v>339</v>
      </c>
      <c r="D1297" s="18">
        <v>575301142165</v>
      </c>
      <c r="E1297" s="38" t="s">
        <v>0</v>
      </c>
      <c r="F1297" s="38" t="s">
        <v>1</v>
      </c>
      <c r="G1297" s="5">
        <v>150000</v>
      </c>
      <c r="H1297" s="77">
        <v>44837</v>
      </c>
      <c r="I1297" s="15"/>
    </row>
    <row r="1298" spans="1:9" x14ac:dyDescent="0.25">
      <c r="A1298" s="141" t="s">
        <v>338</v>
      </c>
      <c r="B1298" s="69">
        <v>43742</v>
      </c>
      <c r="C1298" s="22" t="s">
        <v>339</v>
      </c>
      <c r="D1298" s="18">
        <v>575301142165</v>
      </c>
      <c r="E1298" s="38" t="s">
        <v>0</v>
      </c>
      <c r="F1298" s="38" t="s">
        <v>1</v>
      </c>
      <c r="G1298" s="5">
        <v>500000</v>
      </c>
      <c r="H1298" s="77">
        <v>44837</v>
      </c>
      <c r="I1298" s="15"/>
    </row>
    <row r="1299" spans="1:9" x14ac:dyDescent="0.25">
      <c r="A1299" s="141" t="s">
        <v>348</v>
      </c>
      <c r="B1299" s="69">
        <v>43777</v>
      </c>
      <c r="C1299" s="22" t="s">
        <v>316</v>
      </c>
      <c r="D1299" s="18">
        <v>5753054300</v>
      </c>
      <c r="E1299" s="38" t="s">
        <v>0</v>
      </c>
      <c r="F1299" s="38" t="s">
        <v>1</v>
      </c>
      <c r="G1299" s="5">
        <v>7000000</v>
      </c>
      <c r="H1299" s="77">
        <v>43825</v>
      </c>
      <c r="I1299" s="15"/>
    </row>
    <row r="1300" spans="1:9" x14ac:dyDescent="0.25">
      <c r="A1300" s="141" t="s">
        <v>349</v>
      </c>
      <c r="B1300" s="69">
        <v>43777</v>
      </c>
      <c r="C1300" s="22" t="s">
        <v>316</v>
      </c>
      <c r="D1300" s="18">
        <v>5753054300</v>
      </c>
      <c r="E1300" s="38" t="s">
        <v>0</v>
      </c>
      <c r="F1300" s="38" t="s">
        <v>1</v>
      </c>
      <c r="G1300" s="5">
        <v>7000000</v>
      </c>
      <c r="H1300" s="77">
        <v>44007</v>
      </c>
      <c r="I1300" s="15"/>
    </row>
    <row r="1301" spans="1:9" x14ac:dyDescent="0.25">
      <c r="A1301" s="141" t="s">
        <v>357</v>
      </c>
      <c r="B1301" s="69">
        <v>43784</v>
      </c>
      <c r="C1301" s="22" t="s">
        <v>358</v>
      </c>
      <c r="D1301" s="18">
        <v>5707004418</v>
      </c>
      <c r="E1301" s="38" t="s">
        <v>0</v>
      </c>
      <c r="F1301" s="38" t="s">
        <v>1</v>
      </c>
      <c r="G1301" s="5">
        <v>1235000</v>
      </c>
      <c r="H1301" s="77">
        <v>44148</v>
      </c>
      <c r="I1301" s="15"/>
    </row>
    <row r="1302" spans="1:9" x14ac:dyDescent="0.25">
      <c r="A1302" s="141" t="s">
        <v>361</v>
      </c>
      <c r="B1302" s="69">
        <v>43795</v>
      </c>
      <c r="C1302" s="22" t="s">
        <v>297</v>
      </c>
      <c r="D1302" s="140">
        <v>5752053093</v>
      </c>
      <c r="E1302" s="38" t="s">
        <v>0</v>
      </c>
      <c r="F1302" s="38" t="s">
        <v>1</v>
      </c>
      <c r="G1302" s="5">
        <v>5701006</v>
      </c>
      <c r="H1302" s="77">
        <v>44526</v>
      </c>
      <c r="I1302" s="15"/>
    </row>
    <row r="1303" spans="1:9" x14ac:dyDescent="0.25">
      <c r="A1303" s="141" t="s">
        <v>362</v>
      </c>
      <c r="B1303" s="69">
        <v>43795</v>
      </c>
      <c r="C1303" s="22" t="s">
        <v>259</v>
      </c>
      <c r="D1303" s="140">
        <v>5751051368</v>
      </c>
      <c r="E1303" s="38" t="s">
        <v>0</v>
      </c>
      <c r="F1303" s="38" t="s">
        <v>1</v>
      </c>
      <c r="G1303" s="5">
        <v>1000000</v>
      </c>
      <c r="H1303" s="77">
        <v>44888</v>
      </c>
      <c r="I1303" s="15"/>
    </row>
    <row r="1304" spans="1:9" s="142" customFormat="1" x14ac:dyDescent="0.25">
      <c r="A1304" s="15" t="s">
        <v>363</v>
      </c>
      <c r="B1304" s="20">
        <v>43795</v>
      </c>
      <c r="C1304" s="22" t="s">
        <v>259</v>
      </c>
      <c r="D1304" s="140">
        <v>5751051368</v>
      </c>
      <c r="E1304" s="38" t="s">
        <v>0</v>
      </c>
      <c r="F1304" s="38" t="s">
        <v>1</v>
      </c>
      <c r="G1304" s="13">
        <v>1000000</v>
      </c>
      <c r="H1304" s="20">
        <v>45253</v>
      </c>
      <c r="I1304" s="15"/>
    </row>
    <row r="1305" spans="1:9" s="142" customFormat="1" x14ac:dyDescent="0.25">
      <c r="A1305" s="143" t="s">
        <v>378</v>
      </c>
      <c r="B1305" s="20">
        <v>43817</v>
      </c>
      <c r="C1305" s="22" t="s">
        <v>32</v>
      </c>
      <c r="D1305" s="140">
        <v>5754200963</v>
      </c>
      <c r="E1305" s="38" t="s">
        <v>0</v>
      </c>
      <c r="F1305" s="38" t="s">
        <v>1</v>
      </c>
      <c r="G1305" s="13">
        <v>2380000</v>
      </c>
      <c r="H1305" s="20">
        <v>43846</v>
      </c>
      <c r="I1305" s="15"/>
    </row>
    <row r="1306" spans="1:9" s="142" customFormat="1" x14ac:dyDescent="0.25">
      <c r="A1306" s="15" t="s">
        <v>379</v>
      </c>
      <c r="B1306" s="20">
        <v>43819</v>
      </c>
      <c r="C1306" s="22" t="s">
        <v>163</v>
      </c>
      <c r="D1306" s="135">
        <v>575300002260</v>
      </c>
      <c r="E1306" s="38" t="s">
        <v>0</v>
      </c>
      <c r="F1306" s="38" t="s">
        <v>1</v>
      </c>
      <c r="G1306" s="13">
        <v>6000000</v>
      </c>
      <c r="H1306" s="20">
        <v>44910</v>
      </c>
      <c r="I1306" s="15"/>
    </row>
    <row r="1307" spans="1:9" s="142" customFormat="1" x14ac:dyDescent="0.25">
      <c r="A1307" s="15" t="s">
        <v>380</v>
      </c>
      <c r="B1307" s="20">
        <v>43819</v>
      </c>
      <c r="C1307" s="22" t="s">
        <v>163</v>
      </c>
      <c r="D1307" s="135">
        <v>575300002260</v>
      </c>
      <c r="E1307" s="38" t="s">
        <v>0</v>
      </c>
      <c r="F1307" s="38" t="s">
        <v>1</v>
      </c>
      <c r="G1307" s="13">
        <v>6702000</v>
      </c>
      <c r="H1307" s="20">
        <v>44520</v>
      </c>
      <c r="I1307" s="15"/>
    </row>
    <row r="1308" spans="1:9" s="142" customFormat="1" x14ac:dyDescent="0.25">
      <c r="A1308" s="15" t="s">
        <v>381</v>
      </c>
      <c r="B1308" s="20">
        <v>43822</v>
      </c>
      <c r="C1308" s="22" t="s">
        <v>382</v>
      </c>
      <c r="D1308" s="140">
        <v>5753041911</v>
      </c>
      <c r="E1308" s="38" t="s">
        <v>0</v>
      </c>
      <c r="F1308" s="38" t="s">
        <v>1</v>
      </c>
      <c r="G1308" s="13">
        <v>12300000</v>
      </c>
      <c r="H1308" s="20">
        <v>44918</v>
      </c>
      <c r="I1308" s="15"/>
    </row>
    <row r="1309" spans="1:9" s="142" customFormat="1" x14ac:dyDescent="0.25">
      <c r="A1309" s="15" t="s">
        <v>439</v>
      </c>
      <c r="B1309" s="20">
        <v>43850</v>
      </c>
      <c r="C1309" s="22" t="s">
        <v>437</v>
      </c>
      <c r="D1309" s="140">
        <v>5752202147</v>
      </c>
      <c r="E1309" s="38" t="s">
        <v>0</v>
      </c>
      <c r="F1309" s="38" t="s">
        <v>1</v>
      </c>
      <c r="G1309" s="13">
        <v>3500000</v>
      </c>
      <c r="H1309" s="20">
        <v>44939</v>
      </c>
      <c r="I1309" s="15"/>
    </row>
    <row r="1310" spans="1:9" s="142" customFormat="1" x14ac:dyDescent="0.25">
      <c r="A1310" s="15" t="s">
        <v>462</v>
      </c>
      <c r="B1310" s="20">
        <v>43881</v>
      </c>
      <c r="C1310" s="22" t="s">
        <v>463</v>
      </c>
      <c r="D1310" s="140">
        <v>5710999033</v>
      </c>
      <c r="E1310" s="38" t="s">
        <v>0</v>
      </c>
      <c r="F1310" s="38" t="s">
        <v>1</v>
      </c>
      <c r="G1310" s="13">
        <v>25000000</v>
      </c>
      <c r="H1310" s="20">
        <v>49351</v>
      </c>
      <c r="I1310" s="15"/>
    </row>
    <row r="1311" spans="1:9" s="142" customFormat="1" x14ac:dyDescent="0.25">
      <c r="A1311" s="15" t="s">
        <v>472</v>
      </c>
      <c r="B1311" s="20">
        <v>43894</v>
      </c>
      <c r="C1311" s="22" t="s">
        <v>358</v>
      </c>
      <c r="D1311" s="140">
        <v>5707004418</v>
      </c>
      <c r="E1311" s="38" t="s">
        <v>0</v>
      </c>
      <c r="F1311" s="38" t="s">
        <v>1</v>
      </c>
      <c r="G1311" s="13">
        <v>600000</v>
      </c>
      <c r="H1311" s="20">
        <v>44623</v>
      </c>
      <c r="I1311" s="15"/>
    </row>
    <row r="1312" spans="1:9" s="142" customFormat="1" x14ac:dyDescent="0.25">
      <c r="A1312" s="15" t="s">
        <v>487</v>
      </c>
      <c r="B1312" s="20">
        <v>43914</v>
      </c>
      <c r="C1312" s="22" t="s">
        <v>488</v>
      </c>
      <c r="D1312" s="140">
        <v>575120000700</v>
      </c>
      <c r="E1312" s="38" t="s">
        <v>0</v>
      </c>
      <c r="F1312" s="38" t="s">
        <v>1</v>
      </c>
      <c r="G1312" s="13">
        <v>5100000</v>
      </c>
      <c r="H1312" s="20">
        <v>45129</v>
      </c>
      <c r="I1312" s="15"/>
    </row>
    <row r="1313" spans="1:9" s="142" customFormat="1" x14ac:dyDescent="0.25">
      <c r="A1313" s="15" t="s">
        <v>491</v>
      </c>
      <c r="B1313" s="20">
        <v>43923</v>
      </c>
      <c r="C1313" s="22" t="s">
        <v>56</v>
      </c>
      <c r="D1313" s="140">
        <v>5751032196</v>
      </c>
      <c r="E1313" s="38" t="s">
        <v>0</v>
      </c>
      <c r="F1313" s="38" t="s">
        <v>1</v>
      </c>
      <c r="G1313" s="13">
        <v>3500000</v>
      </c>
      <c r="H1313" s="20">
        <v>44316</v>
      </c>
      <c r="I1313" s="15"/>
    </row>
    <row r="1314" spans="1:9" s="142" customFormat="1" x14ac:dyDescent="0.25">
      <c r="A1314" s="15" t="s">
        <v>492</v>
      </c>
      <c r="B1314" s="20">
        <v>43928</v>
      </c>
      <c r="C1314" s="22" t="s">
        <v>163</v>
      </c>
      <c r="D1314" s="135">
        <v>575300002260</v>
      </c>
      <c r="E1314" s="38" t="s">
        <v>0</v>
      </c>
      <c r="F1314" s="38" t="s">
        <v>1</v>
      </c>
      <c r="G1314" s="13">
        <v>2807150</v>
      </c>
      <c r="H1314" s="20">
        <v>45022</v>
      </c>
      <c r="I1314" s="15"/>
    </row>
    <row r="1315" spans="1:9" s="142" customFormat="1" x14ac:dyDescent="0.25">
      <c r="A1315" s="15" t="s">
        <v>497</v>
      </c>
      <c r="B1315" s="20">
        <v>43944</v>
      </c>
      <c r="C1315" s="22" t="s">
        <v>498</v>
      </c>
      <c r="D1315" s="24">
        <v>5714005927</v>
      </c>
      <c r="E1315" s="38" t="s">
        <v>0</v>
      </c>
      <c r="F1315" s="38" t="s">
        <v>1</v>
      </c>
      <c r="G1315" s="13">
        <v>16710293</v>
      </c>
      <c r="H1315" s="20">
        <v>45023</v>
      </c>
      <c r="I1315" s="15"/>
    </row>
    <row r="1316" spans="1:9" s="142" customFormat="1" x14ac:dyDescent="0.25">
      <c r="A1316" s="15" t="s">
        <v>499</v>
      </c>
      <c r="B1316" s="20">
        <v>43945</v>
      </c>
      <c r="C1316" s="22" t="s">
        <v>316</v>
      </c>
      <c r="D1316" s="24">
        <v>5753051300</v>
      </c>
      <c r="E1316" s="38" t="s">
        <v>0</v>
      </c>
      <c r="F1316" s="38" t="s">
        <v>1</v>
      </c>
      <c r="G1316" s="13">
        <v>961000</v>
      </c>
      <c r="H1316" s="20">
        <v>44309</v>
      </c>
      <c r="I1316" s="15"/>
    </row>
    <row r="1317" spans="1:9" x14ac:dyDescent="0.25">
      <c r="A1317" s="15" t="s">
        <v>502</v>
      </c>
      <c r="B1317" s="20">
        <v>43948</v>
      </c>
      <c r="C1317" s="22" t="s">
        <v>51</v>
      </c>
      <c r="D1317" s="140">
        <v>570401269350</v>
      </c>
      <c r="E1317" s="38" t="s">
        <v>0</v>
      </c>
      <c r="F1317" s="38" t="s">
        <v>1</v>
      </c>
      <c r="G1317" s="13">
        <v>7600000</v>
      </c>
      <c r="H1317" s="20">
        <v>44280</v>
      </c>
      <c r="I1317" s="15"/>
    </row>
    <row r="1318" spans="1:9" x14ac:dyDescent="0.25">
      <c r="A1318" s="15" t="s">
        <v>512</v>
      </c>
      <c r="B1318" s="20">
        <v>43980</v>
      </c>
      <c r="C1318" s="22" t="s">
        <v>513</v>
      </c>
      <c r="D1318" s="140">
        <v>5752050744</v>
      </c>
      <c r="E1318" s="38" t="s">
        <v>0</v>
      </c>
      <c r="F1318" s="38" t="s">
        <v>1</v>
      </c>
      <c r="G1318" s="13">
        <v>100000</v>
      </c>
      <c r="H1318" s="20">
        <v>44547</v>
      </c>
      <c r="I1318" s="15"/>
    </row>
    <row r="1319" spans="1:9" x14ac:dyDescent="0.25">
      <c r="A1319" s="15" t="s">
        <v>519</v>
      </c>
      <c r="B1319" s="20">
        <v>44004</v>
      </c>
      <c r="C1319" s="22" t="s">
        <v>520</v>
      </c>
      <c r="D1319" s="140">
        <v>5753024987</v>
      </c>
      <c r="E1319" s="38" t="s">
        <v>0</v>
      </c>
      <c r="F1319" s="38" t="s">
        <v>1</v>
      </c>
      <c r="G1319" s="13">
        <v>500000</v>
      </c>
      <c r="H1319" s="20">
        <v>44368</v>
      </c>
      <c r="I1319" s="15"/>
    </row>
    <row r="1320" spans="1:9" x14ac:dyDescent="0.25">
      <c r="A1320" s="15" t="s">
        <v>533</v>
      </c>
      <c r="B1320" s="20">
        <v>44042</v>
      </c>
      <c r="C1320" s="22" t="s">
        <v>231</v>
      </c>
      <c r="D1320" s="140">
        <v>575301799112</v>
      </c>
      <c r="E1320" s="38" t="s">
        <v>0</v>
      </c>
      <c r="F1320" s="38" t="s">
        <v>1</v>
      </c>
      <c r="G1320" s="13">
        <v>600000</v>
      </c>
      <c r="H1320" s="20">
        <v>44406</v>
      </c>
      <c r="I1320" s="15"/>
    </row>
    <row r="1321" spans="1:9" x14ac:dyDescent="0.25">
      <c r="A1321" s="15" t="s">
        <v>542</v>
      </c>
      <c r="B1321" s="20">
        <v>44075</v>
      </c>
      <c r="C1321" s="22" t="s">
        <v>543</v>
      </c>
      <c r="D1321" s="140">
        <v>575400527529</v>
      </c>
      <c r="E1321" s="38" t="s">
        <v>0</v>
      </c>
      <c r="F1321" s="38" t="s">
        <v>1</v>
      </c>
      <c r="G1321" s="13">
        <v>1603000</v>
      </c>
      <c r="H1321" s="20">
        <v>45894</v>
      </c>
      <c r="I1321" s="15"/>
    </row>
    <row r="1322" spans="1:9" x14ac:dyDescent="0.25">
      <c r="A1322" s="15" t="s">
        <v>546</v>
      </c>
      <c r="B1322" s="20">
        <v>44077</v>
      </c>
      <c r="C1322" s="22" t="s">
        <v>547</v>
      </c>
      <c r="D1322" s="140">
        <v>575200024969</v>
      </c>
      <c r="E1322" s="38" t="s">
        <v>0</v>
      </c>
      <c r="F1322" s="38" t="s">
        <v>1</v>
      </c>
      <c r="G1322" s="13">
        <v>4200000</v>
      </c>
      <c r="H1322" s="20">
        <v>45167</v>
      </c>
      <c r="I1322" s="15"/>
    </row>
    <row r="1323" spans="1:9" x14ac:dyDescent="0.25">
      <c r="A1323" s="15" t="s">
        <v>560</v>
      </c>
      <c r="B1323" s="20">
        <v>44113</v>
      </c>
      <c r="C1323" s="22" t="s">
        <v>563</v>
      </c>
      <c r="D1323" s="140">
        <v>5704005491</v>
      </c>
      <c r="E1323" s="38" t="s">
        <v>0</v>
      </c>
      <c r="F1323" s="38" t="s">
        <v>1</v>
      </c>
      <c r="G1323" s="13">
        <v>1450000</v>
      </c>
      <c r="H1323" s="20">
        <v>44659</v>
      </c>
      <c r="I1323" s="15"/>
    </row>
    <row r="1324" spans="1:9" x14ac:dyDescent="0.25">
      <c r="A1324" s="15" t="s">
        <v>561</v>
      </c>
      <c r="B1324" s="20">
        <v>44116</v>
      </c>
      <c r="C1324" s="22" t="s">
        <v>562</v>
      </c>
      <c r="D1324" s="140">
        <v>5751200108</v>
      </c>
      <c r="E1324" s="38" t="s">
        <v>0</v>
      </c>
      <c r="F1324" s="38" t="s">
        <v>1</v>
      </c>
      <c r="G1324" s="13">
        <v>7000000</v>
      </c>
      <c r="H1324" s="20">
        <v>45210</v>
      </c>
      <c r="I1324" s="15"/>
    </row>
    <row r="1325" spans="1:9" x14ac:dyDescent="0.25">
      <c r="A1325" s="15" t="s">
        <v>580</v>
      </c>
      <c r="B1325" s="20">
        <v>44132</v>
      </c>
      <c r="C1325" s="22" t="s">
        <v>231</v>
      </c>
      <c r="D1325" s="140">
        <v>575301799112</v>
      </c>
      <c r="E1325" s="38" t="s">
        <v>0</v>
      </c>
      <c r="F1325" s="38" t="s">
        <v>1</v>
      </c>
      <c r="G1325" s="13">
        <v>700000</v>
      </c>
      <c r="H1325" s="20">
        <v>44496</v>
      </c>
      <c r="I1325" s="15"/>
    </row>
    <row r="1326" spans="1:9" x14ac:dyDescent="0.25">
      <c r="A1326" s="15" t="s">
        <v>596</v>
      </c>
      <c r="B1326" s="20">
        <v>44140</v>
      </c>
      <c r="C1326" s="22" t="s">
        <v>597</v>
      </c>
      <c r="D1326" s="140">
        <v>7726749787</v>
      </c>
      <c r="E1326" s="38" t="s">
        <v>0</v>
      </c>
      <c r="F1326" s="38" t="s">
        <v>1</v>
      </c>
      <c r="G1326" s="13">
        <v>22500000</v>
      </c>
      <c r="H1326" s="20">
        <v>45229</v>
      </c>
      <c r="I1326" s="15"/>
    </row>
    <row r="1327" spans="1:9" x14ac:dyDescent="0.25">
      <c r="A1327" s="15" t="s">
        <v>598</v>
      </c>
      <c r="B1327" s="20">
        <v>44146</v>
      </c>
      <c r="C1327" s="22" t="s">
        <v>599</v>
      </c>
      <c r="D1327" s="140">
        <v>5752034929</v>
      </c>
      <c r="E1327" s="38" t="s">
        <v>0</v>
      </c>
      <c r="F1327" s="38" t="s">
        <v>1</v>
      </c>
      <c r="G1327" s="13">
        <v>1650000</v>
      </c>
      <c r="H1327" s="20">
        <v>44691</v>
      </c>
      <c r="I1327" s="15"/>
    </row>
    <row r="1328" spans="1:9" x14ac:dyDescent="0.25">
      <c r="A1328" s="15" t="s">
        <v>603</v>
      </c>
      <c r="B1328" s="20">
        <v>44152</v>
      </c>
      <c r="C1328" s="22" t="s">
        <v>604</v>
      </c>
      <c r="D1328" s="140">
        <v>5752053093</v>
      </c>
      <c r="E1328" s="38" t="s">
        <v>0</v>
      </c>
      <c r="F1328" s="38" t="s">
        <v>1</v>
      </c>
      <c r="G1328" s="13">
        <v>15000000</v>
      </c>
      <c r="H1328" s="20">
        <v>44882</v>
      </c>
      <c r="I1328" s="15"/>
    </row>
    <row r="1329" spans="1:9" x14ac:dyDescent="0.25">
      <c r="A1329" s="15" t="s">
        <v>605</v>
      </c>
      <c r="B1329" s="20">
        <v>44152</v>
      </c>
      <c r="C1329" s="22" t="s">
        <v>604</v>
      </c>
      <c r="D1329" s="140">
        <v>5752053093</v>
      </c>
      <c r="E1329" s="38" t="s">
        <v>0</v>
      </c>
      <c r="F1329" s="38" t="s">
        <v>1</v>
      </c>
      <c r="G1329" s="13">
        <v>15000000</v>
      </c>
      <c r="H1329" s="20">
        <v>44882</v>
      </c>
      <c r="I1329" s="15"/>
    </row>
    <row r="1330" spans="1:9" x14ac:dyDescent="0.25">
      <c r="A1330" s="15" t="s">
        <v>610</v>
      </c>
      <c r="B1330" s="20">
        <v>44154</v>
      </c>
      <c r="C1330" s="22" t="s">
        <v>611</v>
      </c>
      <c r="D1330" s="140">
        <v>5720010749</v>
      </c>
      <c r="E1330" s="38" t="s">
        <v>0</v>
      </c>
      <c r="F1330" s="38" t="s">
        <v>1</v>
      </c>
      <c r="G1330" s="13">
        <v>5204000</v>
      </c>
      <c r="H1330" s="20">
        <v>44518</v>
      </c>
      <c r="I1330" s="15"/>
    </row>
    <row r="1331" spans="1:9" x14ac:dyDescent="0.25">
      <c r="A1331" s="15" t="s">
        <v>612</v>
      </c>
      <c r="B1331" s="20">
        <v>44158</v>
      </c>
      <c r="C1331" s="22" t="s">
        <v>597</v>
      </c>
      <c r="D1331" s="140">
        <v>7726749787</v>
      </c>
      <c r="E1331" s="38" t="s">
        <v>0</v>
      </c>
      <c r="F1331" s="38" t="s">
        <v>1</v>
      </c>
      <c r="G1331" s="13">
        <v>22500000</v>
      </c>
      <c r="H1331" s="20">
        <v>45253</v>
      </c>
      <c r="I1331" s="15"/>
    </row>
    <row r="1332" spans="1:9" x14ac:dyDescent="0.25">
      <c r="A1332" s="15" t="s">
        <v>615</v>
      </c>
      <c r="B1332" s="20">
        <v>44161</v>
      </c>
      <c r="C1332" s="22" t="s">
        <v>616</v>
      </c>
      <c r="D1332" s="140">
        <v>7719817651</v>
      </c>
      <c r="E1332" s="38" t="s">
        <v>0</v>
      </c>
      <c r="F1332" s="38" t="s">
        <v>1</v>
      </c>
      <c r="G1332" s="13">
        <v>22500000</v>
      </c>
      <c r="H1332" s="20">
        <v>44890</v>
      </c>
      <c r="I1332" s="15"/>
    </row>
    <row r="1333" spans="1:9" x14ac:dyDescent="0.25">
      <c r="A1333" s="15" t="s">
        <v>629</v>
      </c>
      <c r="B1333" s="20">
        <v>44182</v>
      </c>
      <c r="C1333" s="22" t="s">
        <v>630</v>
      </c>
      <c r="D1333" s="140">
        <v>5720021645</v>
      </c>
      <c r="E1333" s="38" t="s">
        <v>0</v>
      </c>
      <c r="F1333" s="38" t="s">
        <v>1</v>
      </c>
      <c r="G1333" s="13">
        <v>25000000</v>
      </c>
      <c r="H1333" s="20">
        <v>44423</v>
      </c>
      <c r="I1333" s="15"/>
    </row>
    <row r="1334" spans="1:9" x14ac:dyDescent="0.25">
      <c r="A1334" s="15" t="s">
        <v>636</v>
      </c>
      <c r="B1334" s="20">
        <v>44187</v>
      </c>
      <c r="C1334" s="22" t="s">
        <v>520</v>
      </c>
      <c r="D1334" s="140">
        <v>5753024987</v>
      </c>
      <c r="E1334" s="38" t="s">
        <v>0</v>
      </c>
      <c r="F1334" s="38" t="s">
        <v>1</v>
      </c>
      <c r="G1334" s="13">
        <v>1000000</v>
      </c>
      <c r="H1334" s="20">
        <v>44916</v>
      </c>
      <c r="I1334" s="15"/>
    </row>
    <row r="1335" spans="1:9" x14ac:dyDescent="0.25">
      <c r="A1335" s="15" t="s">
        <v>643</v>
      </c>
      <c r="B1335" s="20">
        <v>44194</v>
      </c>
      <c r="C1335" s="22" t="s">
        <v>56</v>
      </c>
      <c r="D1335" s="140">
        <v>5751032196</v>
      </c>
      <c r="E1335" s="38" t="s">
        <v>0</v>
      </c>
      <c r="F1335" s="38" t="s">
        <v>1</v>
      </c>
      <c r="G1335" s="13">
        <v>3500000</v>
      </c>
      <c r="H1335" s="20">
        <v>44681</v>
      </c>
      <c r="I1335" s="15"/>
    </row>
    <row r="1336" spans="1:9" x14ac:dyDescent="0.25">
      <c r="A1336" s="15" t="s">
        <v>659</v>
      </c>
      <c r="B1336" s="20">
        <v>44221</v>
      </c>
      <c r="C1336" s="22" t="s">
        <v>562</v>
      </c>
      <c r="D1336" s="140">
        <v>5751200108</v>
      </c>
      <c r="E1336" s="38" t="s">
        <v>0</v>
      </c>
      <c r="F1336" s="38" t="s">
        <v>1</v>
      </c>
      <c r="G1336" s="13">
        <v>9449849.6300000008</v>
      </c>
      <c r="H1336" s="20">
        <v>44560</v>
      </c>
      <c r="I1336" s="15"/>
    </row>
    <row r="1337" spans="1:9" x14ac:dyDescent="0.25">
      <c r="A1337" s="15" t="s">
        <v>681</v>
      </c>
      <c r="B1337" s="20">
        <v>44252</v>
      </c>
      <c r="C1337" s="22" t="s">
        <v>682</v>
      </c>
      <c r="D1337" s="140">
        <v>5754008522</v>
      </c>
      <c r="E1337" s="38" t="s">
        <v>0</v>
      </c>
      <c r="F1337" s="38" t="s">
        <v>1</v>
      </c>
      <c r="G1337" s="13">
        <v>11400000</v>
      </c>
      <c r="H1337" s="20">
        <v>46077</v>
      </c>
      <c r="I1337" s="15"/>
    </row>
    <row r="1338" spans="1:9" x14ac:dyDescent="0.25">
      <c r="A1338" s="15" t="s">
        <v>687</v>
      </c>
      <c r="B1338" s="20">
        <v>44259</v>
      </c>
      <c r="C1338" s="22" t="s">
        <v>688</v>
      </c>
      <c r="D1338" s="140">
        <v>5752042366</v>
      </c>
      <c r="E1338" s="38" t="s">
        <v>0</v>
      </c>
      <c r="F1338" s="38" t="s">
        <v>1</v>
      </c>
      <c r="G1338" s="13">
        <v>1000000</v>
      </c>
      <c r="H1338" s="20">
        <v>44806</v>
      </c>
      <c r="I1338" s="15"/>
    </row>
    <row r="1339" spans="1:9" x14ac:dyDescent="0.25">
      <c r="A1339" s="15" t="s">
        <v>690</v>
      </c>
      <c r="B1339" s="20">
        <v>44260</v>
      </c>
      <c r="C1339" s="22" t="s">
        <v>163</v>
      </c>
      <c r="D1339" s="140">
        <v>575300002260</v>
      </c>
      <c r="E1339" s="38" t="s">
        <v>0</v>
      </c>
      <c r="F1339" s="38" t="s">
        <v>1</v>
      </c>
      <c r="G1339" s="13">
        <v>6800000</v>
      </c>
      <c r="H1339" s="20">
        <v>45356</v>
      </c>
      <c r="I1339" s="15"/>
    </row>
    <row r="1340" spans="1:9" x14ac:dyDescent="0.25">
      <c r="A1340" s="15" t="s">
        <v>722</v>
      </c>
      <c r="B1340" s="20">
        <v>44294</v>
      </c>
      <c r="C1340" s="22" t="s">
        <v>630</v>
      </c>
      <c r="D1340" s="140">
        <v>5720021645</v>
      </c>
      <c r="E1340" s="38" t="s">
        <v>0</v>
      </c>
      <c r="F1340" s="38" t="s">
        <v>1</v>
      </c>
      <c r="G1340" s="13">
        <v>5300000</v>
      </c>
      <c r="H1340" s="20">
        <v>44438</v>
      </c>
      <c r="I1340" s="15"/>
    </row>
    <row r="1341" spans="1:9" x14ac:dyDescent="0.25">
      <c r="A1341" s="15" t="s">
        <v>723</v>
      </c>
      <c r="B1341" s="20">
        <v>44295</v>
      </c>
      <c r="C1341" s="22" t="s">
        <v>51</v>
      </c>
      <c r="D1341" s="140">
        <v>570401269350</v>
      </c>
      <c r="E1341" s="38" t="s">
        <v>0</v>
      </c>
      <c r="F1341" s="38" t="s">
        <v>1</v>
      </c>
      <c r="G1341" s="13">
        <v>15000000</v>
      </c>
      <c r="H1341" s="20">
        <v>44645</v>
      </c>
      <c r="I1341" s="15"/>
    </row>
    <row r="1342" spans="1:9" x14ac:dyDescent="0.25">
      <c r="A1342" s="15" t="s">
        <v>728</v>
      </c>
      <c r="B1342" s="20">
        <v>44305</v>
      </c>
      <c r="C1342" s="22" t="s">
        <v>562</v>
      </c>
      <c r="D1342" s="140">
        <v>5751200108</v>
      </c>
      <c r="E1342" s="38" t="s">
        <v>0</v>
      </c>
      <c r="F1342" s="38" t="s">
        <v>1</v>
      </c>
      <c r="G1342" s="13">
        <v>3070808.6</v>
      </c>
      <c r="H1342" s="20">
        <v>44487</v>
      </c>
      <c r="I1342" s="15"/>
    </row>
    <row r="1343" spans="1:9" x14ac:dyDescent="0.25">
      <c r="A1343" s="15" t="s">
        <v>733</v>
      </c>
      <c r="B1343" s="20">
        <v>44308</v>
      </c>
      <c r="C1343" s="22" t="s">
        <v>597</v>
      </c>
      <c r="D1343" s="140">
        <v>7726749787</v>
      </c>
      <c r="E1343" s="38" t="s">
        <v>0</v>
      </c>
      <c r="F1343" s="38" t="s">
        <v>1</v>
      </c>
      <c r="G1343" s="13">
        <v>4642000</v>
      </c>
      <c r="H1343" s="20">
        <v>45501</v>
      </c>
      <c r="I1343" s="15"/>
    </row>
    <row r="1344" spans="1:9" x14ac:dyDescent="0.25">
      <c r="A1344" s="15" t="s">
        <v>731</v>
      </c>
      <c r="B1344" s="20">
        <v>44312</v>
      </c>
      <c r="C1344" s="22" t="s">
        <v>732</v>
      </c>
      <c r="D1344" s="140">
        <v>5707004418</v>
      </c>
      <c r="E1344" s="38" t="s">
        <v>0</v>
      </c>
      <c r="F1344" s="38" t="s">
        <v>1</v>
      </c>
      <c r="G1344" s="13">
        <v>1200000</v>
      </c>
      <c r="H1344" s="20">
        <v>44859</v>
      </c>
      <c r="I1344" s="15"/>
    </row>
    <row r="1345" spans="1:9" x14ac:dyDescent="0.25">
      <c r="A1345" s="15" t="s">
        <v>745</v>
      </c>
      <c r="B1345" s="20">
        <v>44321</v>
      </c>
      <c r="C1345" s="22" t="s">
        <v>744</v>
      </c>
      <c r="D1345" s="140">
        <v>5751029355</v>
      </c>
      <c r="E1345" s="38" t="s">
        <v>0</v>
      </c>
      <c r="F1345" s="38" t="s">
        <v>1</v>
      </c>
      <c r="G1345" s="13">
        <v>1000000</v>
      </c>
      <c r="H1345" s="20">
        <v>47005</v>
      </c>
      <c r="I1345" s="15"/>
    </row>
    <row r="1346" spans="1:9" x14ac:dyDescent="0.25">
      <c r="A1346" s="15" t="s">
        <v>760</v>
      </c>
      <c r="B1346" s="20">
        <v>44337</v>
      </c>
      <c r="C1346" s="22" t="s">
        <v>597</v>
      </c>
      <c r="D1346" s="140">
        <v>7726749787</v>
      </c>
      <c r="E1346" s="38" t="s">
        <v>0</v>
      </c>
      <c r="F1346" s="38" t="s">
        <v>1</v>
      </c>
      <c r="G1346" s="13">
        <v>6000000</v>
      </c>
      <c r="H1346" s="20">
        <v>45408</v>
      </c>
      <c r="I1346" s="15"/>
    </row>
    <row r="1347" spans="1:9" x14ac:dyDescent="0.25">
      <c r="A1347" s="15" t="s">
        <v>758</v>
      </c>
      <c r="B1347" s="20">
        <v>44342</v>
      </c>
      <c r="C1347" s="22" t="s">
        <v>562</v>
      </c>
      <c r="D1347" s="140">
        <v>5751200108</v>
      </c>
      <c r="E1347" s="38" t="s">
        <v>0</v>
      </c>
      <c r="F1347" s="38" t="s">
        <v>1</v>
      </c>
      <c r="G1347" s="13">
        <v>5000000</v>
      </c>
      <c r="H1347" s="20">
        <v>44890</v>
      </c>
      <c r="I1347" s="15"/>
    </row>
    <row r="1348" spans="1:9" x14ac:dyDescent="0.25">
      <c r="A1348" s="15" t="s">
        <v>759</v>
      </c>
      <c r="B1348" s="20">
        <v>44348</v>
      </c>
      <c r="C1348" s="22" t="s">
        <v>754</v>
      </c>
      <c r="D1348" s="140">
        <v>5751027710</v>
      </c>
      <c r="E1348" s="38" t="s">
        <v>0</v>
      </c>
      <c r="F1348" s="38" t="s">
        <v>1</v>
      </c>
      <c r="G1348" s="13">
        <v>5827000</v>
      </c>
      <c r="H1348" s="20">
        <v>45444</v>
      </c>
      <c r="I1348" s="15"/>
    </row>
    <row r="1349" spans="1:9" x14ac:dyDescent="0.25">
      <c r="A1349" s="15" t="s">
        <v>761</v>
      </c>
      <c r="B1349" s="20">
        <v>44351</v>
      </c>
      <c r="C1349" s="22" t="s">
        <v>597</v>
      </c>
      <c r="D1349" s="140">
        <v>7726749787</v>
      </c>
      <c r="E1349" s="38" t="s">
        <v>0</v>
      </c>
      <c r="F1349" s="38" t="s">
        <v>1</v>
      </c>
      <c r="G1349" s="13">
        <v>7000000</v>
      </c>
      <c r="H1349" s="20">
        <v>45528</v>
      </c>
      <c r="I1349" s="15"/>
    </row>
    <row r="1350" spans="1:9" x14ac:dyDescent="0.25">
      <c r="A1350" s="15" t="s">
        <v>762</v>
      </c>
      <c r="B1350" s="20">
        <v>44362</v>
      </c>
      <c r="C1350" s="22" t="s">
        <v>163</v>
      </c>
      <c r="D1350" s="140">
        <v>575300002260</v>
      </c>
      <c r="E1350" s="38" t="s">
        <v>0</v>
      </c>
      <c r="F1350" s="38" t="s">
        <v>1</v>
      </c>
      <c r="G1350" s="13">
        <v>6000000</v>
      </c>
      <c r="H1350" s="20">
        <v>45427</v>
      </c>
      <c r="I1350" s="15"/>
    </row>
    <row r="1351" spans="1:9" x14ac:dyDescent="0.25">
      <c r="A1351" s="15" t="s">
        <v>766</v>
      </c>
      <c r="B1351" s="20">
        <v>44368</v>
      </c>
      <c r="C1351" s="22" t="s">
        <v>630</v>
      </c>
      <c r="D1351" s="140">
        <v>5720021645</v>
      </c>
      <c r="E1351" s="38" t="s">
        <v>0</v>
      </c>
      <c r="F1351" s="38" t="s">
        <v>1</v>
      </c>
      <c r="G1351" s="13">
        <v>24700000</v>
      </c>
      <c r="H1351" s="20">
        <v>44469</v>
      </c>
      <c r="I1351" s="15"/>
    </row>
    <row r="1352" spans="1:9" x14ac:dyDescent="0.25">
      <c r="A1352" s="15" t="s">
        <v>773</v>
      </c>
      <c r="B1352" s="20">
        <v>44375</v>
      </c>
      <c r="C1352" s="22" t="s">
        <v>774</v>
      </c>
      <c r="D1352" s="140">
        <v>5753054300</v>
      </c>
      <c r="E1352" s="38" t="s">
        <v>0</v>
      </c>
      <c r="F1352" s="38" t="s">
        <v>1</v>
      </c>
      <c r="G1352" s="13">
        <v>25000000</v>
      </c>
      <c r="H1352" s="20">
        <v>44890</v>
      </c>
      <c r="I1352" s="15"/>
    </row>
    <row r="1353" spans="1:9" ht="18" customHeight="1" x14ac:dyDescent="0.25">
      <c r="A1353" s="15" t="s">
        <v>777</v>
      </c>
      <c r="B1353" s="20">
        <v>44382</v>
      </c>
      <c r="C1353" s="22" t="s">
        <v>231</v>
      </c>
      <c r="D1353" s="140">
        <v>575301799112</v>
      </c>
      <c r="E1353" s="38" t="s">
        <v>0</v>
      </c>
      <c r="F1353" s="38" t="s">
        <v>1</v>
      </c>
      <c r="G1353" s="13">
        <v>650000</v>
      </c>
      <c r="H1353" s="20">
        <v>44746</v>
      </c>
      <c r="I1353" s="15"/>
    </row>
    <row r="1354" spans="1:9" ht="18" customHeight="1" x14ac:dyDescent="0.25">
      <c r="A1354" s="15" t="s">
        <v>778</v>
      </c>
      <c r="B1354" s="20">
        <v>44383</v>
      </c>
      <c r="C1354" s="22" t="s">
        <v>779</v>
      </c>
      <c r="D1354" s="140">
        <v>5753203810</v>
      </c>
      <c r="E1354" s="38" t="s">
        <v>0</v>
      </c>
      <c r="F1354" s="38" t="s">
        <v>1</v>
      </c>
      <c r="G1354" s="13">
        <v>5000000</v>
      </c>
      <c r="H1354" s="20">
        <v>44748</v>
      </c>
      <c r="I1354" s="15"/>
    </row>
    <row r="1355" spans="1:9" ht="18" customHeight="1" x14ac:dyDescent="0.25">
      <c r="A1355" s="15" t="s">
        <v>783</v>
      </c>
      <c r="B1355" s="20">
        <v>44390</v>
      </c>
      <c r="C1355" s="22" t="s">
        <v>163</v>
      </c>
      <c r="D1355" s="140">
        <v>575300002260</v>
      </c>
      <c r="E1355" s="38" t="s">
        <v>0</v>
      </c>
      <c r="F1355" s="38" t="s">
        <v>1</v>
      </c>
      <c r="G1355" s="13">
        <v>6790000</v>
      </c>
      <c r="H1355" s="20">
        <v>45425</v>
      </c>
      <c r="I1355" s="15"/>
    </row>
    <row r="1356" spans="1:9" ht="18" customHeight="1" x14ac:dyDescent="0.25">
      <c r="A1356" s="15" t="s">
        <v>790</v>
      </c>
      <c r="B1356" s="20">
        <v>44399</v>
      </c>
      <c r="C1356" s="22" t="s">
        <v>231</v>
      </c>
      <c r="D1356" s="140">
        <v>575301799112</v>
      </c>
      <c r="E1356" s="38" t="s">
        <v>0</v>
      </c>
      <c r="F1356" s="38" t="s">
        <v>1</v>
      </c>
      <c r="G1356" s="13">
        <v>600000</v>
      </c>
      <c r="H1356" s="20">
        <v>44763</v>
      </c>
      <c r="I1356" s="15"/>
    </row>
    <row r="1357" spans="1:9" ht="18" customHeight="1" x14ac:dyDescent="0.25">
      <c r="A1357" s="15" t="s">
        <v>807</v>
      </c>
      <c r="B1357" s="20">
        <v>44411</v>
      </c>
      <c r="C1357" s="22" t="s">
        <v>32</v>
      </c>
      <c r="D1357" s="140">
        <v>5754200963</v>
      </c>
      <c r="E1357" s="38" t="s">
        <v>0</v>
      </c>
      <c r="F1357" s="38" t="s">
        <v>1</v>
      </c>
      <c r="G1357" s="13">
        <v>650000</v>
      </c>
      <c r="H1357" s="20">
        <v>44470</v>
      </c>
      <c r="I1357" s="15"/>
    </row>
    <row r="1358" spans="1:9" ht="18" customHeight="1" x14ac:dyDescent="0.25">
      <c r="A1358" s="15" t="s">
        <v>808</v>
      </c>
      <c r="B1358" s="20">
        <v>44412</v>
      </c>
      <c r="C1358" s="22" t="s">
        <v>163</v>
      </c>
      <c r="D1358" s="140">
        <v>575300002260</v>
      </c>
      <c r="E1358" s="38" t="s">
        <v>0</v>
      </c>
      <c r="F1358" s="38" t="s">
        <v>1</v>
      </c>
      <c r="G1358" s="13">
        <v>2924000</v>
      </c>
      <c r="H1358" s="20">
        <v>45416</v>
      </c>
      <c r="I1358" s="15"/>
    </row>
    <row r="1359" spans="1:9" ht="18" customHeight="1" x14ac:dyDescent="0.25">
      <c r="A1359" s="15" t="s">
        <v>855</v>
      </c>
      <c r="B1359" s="20">
        <v>44467</v>
      </c>
      <c r="C1359" s="22" t="s">
        <v>856</v>
      </c>
      <c r="D1359" s="140">
        <v>5751200108</v>
      </c>
      <c r="E1359" s="38" t="s">
        <v>0</v>
      </c>
      <c r="F1359" s="38" t="s">
        <v>1</v>
      </c>
      <c r="G1359" s="13">
        <v>18000000</v>
      </c>
      <c r="H1359" s="20">
        <v>44926</v>
      </c>
      <c r="I1359" s="15"/>
    </row>
    <row r="1360" spans="1:9" ht="18" customHeight="1" x14ac:dyDescent="0.25">
      <c r="A1360" s="15" t="s">
        <v>865</v>
      </c>
      <c r="B1360" s="20">
        <v>44489</v>
      </c>
      <c r="C1360" s="22" t="s">
        <v>867</v>
      </c>
      <c r="D1360" s="140">
        <v>5702006637</v>
      </c>
      <c r="E1360" s="38" t="s">
        <v>0</v>
      </c>
      <c r="F1360" s="38" t="s">
        <v>1</v>
      </c>
      <c r="G1360" s="13">
        <v>900000</v>
      </c>
      <c r="H1360" s="20">
        <v>45218</v>
      </c>
      <c r="I1360" s="15"/>
    </row>
    <row r="1361" spans="1:9" ht="18" customHeight="1" x14ac:dyDescent="0.25">
      <c r="A1361" s="15" t="s">
        <v>866</v>
      </c>
      <c r="B1361" s="20">
        <v>44489</v>
      </c>
      <c r="C1361" s="22" t="s">
        <v>867</v>
      </c>
      <c r="D1361" s="140">
        <v>5702006637</v>
      </c>
      <c r="E1361" s="38" t="s">
        <v>0</v>
      </c>
      <c r="F1361" s="38" t="s">
        <v>1</v>
      </c>
      <c r="G1361" s="13">
        <v>1320000</v>
      </c>
      <c r="H1361" s="20">
        <v>45035</v>
      </c>
      <c r="I1361" s="15"/>
    </row>
    <row r="1362" spans="1:9" ht="18" customHeight="1" x14ac:dyDescent="0.25">
      <c r="A1362" s="15" t="s">
        <v>882</v>
      </c>
      <c r="B1362" s="20">
        <v>44502</v>
      </c>
      <c r="C1362" s="22" t="s">
        <v>231</v>
      </c>
      <c r="D1362" s="140">
        <v>575301799112</v>
      </c>
      <c r="E1362" s="38" t="s">
        <v>0</v>
      </c>
      <c r="F1362" s="38" t="s">
        <v>1</v>
      </c>
      <c r="G1362" s="13">
        <v>1350000</v>
      </c>
      <c r="H1362" s="20">
        <v>44866</v>
      </c>
      <c r="I1362" s="15"/>
    </row>
    <row r="1363" spans="1:9" ht="18" customHeight="1" x14ac:dyDescent="0.25">
      <c r="A1363" s="15" t="s">
        <v>883</v>
      </c>
      <c r="B1363" s="20">
        <v>44502</v>
      </c>
      <c r="C1363" s="22" t="s">
        <v>884</v>
      </c>
      <c r="D1363" s="140">
        <v>5751062842</v>
      </c>
      <c r="E1363" s="38" t="s">
        <v>0</v>
      </c>
      <c r="F1363" s="38" t="s">
        <v>1</v>
      </c>
      <c r="G1363" s="13">
        <v>950000</v>
      </c>
      <c r="H1363" s="20">
        <v>45044</v>
      </c>
      <c r="I1363" s="15"/>
    </row>
    <row r="1364" spans="1:9" ht="18" customHeight="1" x14ac:dyDescent="0.25">
      <c r="A1364" s="15" t="s">
        <v>885</v>
      </c>
      <c r="B1364" s="20">
        <v>44502</v>
      </c>
      <c r="C1364" s="22" t="s">
        <v>630</v>
      </c>
      <c r="D1364" s="140">
        <v>5720021645</v>
      </c>
      <c r="E1364" s="38" t="s">
        <v>0</v>
      </c>
      <c r="F1364" s="38" t="s">
        <v>1</v>
      </c>
      <c r="G1364" s="13">
        <v>15400000</v>
      </c>
      <c r="H1364" s="20">
        <v>44612</v>
      </c>
      <c r="I1364" s="15"/>
    </row>
    <row r="1365" spans="1:9" ht="18" customHeight="1" x14ac:dyDescent="0.25">
      <c r="A1365" s="15" t="s">
        <v>890</v>
      </c>
      <c r="B1365" s="20">
        <v>44516</v>
      </c>
      <c r="C1365" s="22" t="s">
        <v>630</v>
      </c>
      <c r="D1365" s="140">
        <v>5720021645</v>
      </c>
      <c r="E1365" s="38" t="s">
        <v>0</v>
      </c>
      <c r="F1365" s="38" t="s">
        <v>1</v>
      </c>
      <c r="G1365" s="13">
        <v>14600000</v>
      </c>
      <c r="H1365" s="20">
        <v>44805</v>
      </c>
      <c r="I1365" s="15"/>
    </row>
    <row r="1366" spans="1:9" ht="18" customHeight="1" x14ac:dyDescent="0.25">
      <c r="A1366" s="15" t="s">
        <v>907</v>
      </c>
      <c r="B1366" s="20">
        <v>44540</v>
      </c>
      <c r="C1366" s="22" t="s">
        <v>1105</v>
      </c>
      <c r="D1366" s="140">
        <v>5711000409</v>
      </c>
      <c r="E1366" s="38" t="s">
        <v>0</v>
      </c>
      <c r="F1366" s="38" t="s">
        <v>1</v>
      </c>
      <c r="G1366" s="13">
        <v>2736200</v>
      </c>
      <c r="H1366" s="20">
        <v>44897</v>
      </c>
      <c r="I1366" s="15"/>
    </row>
    <row r="1367" spans="1:9" s="142" customFormat="1" ht="18" customHeight="1" x14ac:dyDescent="0.25">
      <c r="A1367" s="57" t="s">
        <v>909</v>
      </c>
      <c r="B1367" s="69">
        <v>44552</v>
      </c>
      <c r="C1367" s="91" t="s">
        <v>339</v>
      </c>
      <c r="D1367" s="2">
        <v>575301142165</v>
      </c>
      <c r="E1367" s="12" t="s">
        <v>0</v>
      </c>
      <c r="F1367" s="12" t="s">
        <v>1</v>
      </c>
      <c r="G1367" s="5">
        <v>11300000</v>
      </c>
      <c r="H1367" s="77">
        <v>44900</v>
      </c>
      <c r="I1367" s="15"/>
    </row>
    <row r="1368" spans="1:9" s="142" customFormat="1" ht="18" customHeight="1" x14ac:dyDescent="0.25">
      <c r="A1368" s="57" t="s">
        <v>912</v>
      </c>
      <c r="B1368" s="69">
        <v>44553</v>
      </c>
      <c r="C1368" s="91" t="s">
        <v>913</v>
      </c>
      <c r="D1368" s="2">
        <v>5752046882</v>
      </c>
      <c r="E1368" s="12" t="s">
        <v>0</v>
      </c>
      <c r="F1368" s="12" t="s">
        <v>1</v>
      </c>
      <c r="G1368" s="5">
        <v>14600000</v>
      </c>
      <c r="H1368" s="77">
        <v>48205</v>
      </c>
      <c r="I1368" s="15"/>
    </row>
    <row r="1369" spans="1:9" s="142" customFormat="1" ht="18" customHeight="1" x14ac:dyDescent="0.25">
      <c r="A1369" s="57" t="s">
        <v>916</v>
      </c>
      <c r="B1369" s="69">
        <v>44557</v>
      </c>
      <c r="C1369" s="22" t="s">
        <v>1104</v>
      </c>
      <c r="D1369" s="140">
        <v>5751032196</v>
      </c>
      <c r="E1369" s="38" t="s">
        <v>0</v>
      </c>
      <c r="F1369" s="38" t="s">
        <v>1</v>
      </c>
      <c r="G1369" s="5">
        <v>5024307.57</v>
      </c>
      <c r="H1369" s="77">
        <v>45046</v>
      </c>
      <c r="I1369" s="15"/>
    </row>
    <row r="1370" spans="1:9" s="142" customFormat="1" ht="18" customHeight="1" x14ac:dyDescent="0.25">
      <c r="A1370" s="57" t="s">
        <v>954</v>
      </c>
      <c r="B1370" s="69">
        <v>44608</v>
      </c>
      <c r="C1370" s="22" t="s">
        <v>32</v>
      </c>
      <c r="D1370" s="140">
        <v>5754200963</v>
      </c>
      <c r="E1370" s="38" t="s">
        <v>0</v>
      </c>
      <c r="F1370" s="38" t="s">
        <v>1</v>
      </c>
      <c r="G1370" s="5">
        <v>2000000</v>
      </c>
      <c r="H1370" s="77">
        <v>45153</v>
      </c>
      <c r="I1370" s="15"/>
    </row>
    <row r="1371" spans="1:9" s="142" customFormat="1" ht="18" customHeight="1" x14ac:dyDescent="0.25">
      <c r="A1371" s="57" t="s">
        <v>964</v>
      </c>
      <c r="B1371" s="69">
        <v>44638</v>
      </c>
      <c r="C1371" s="91" t="s">
        <v>339</v>
      </c>
      <c r="D1371" s="2">
        <v>575301142165</v>
      </c>
      <c r="E1371" s="12" t="s">
        <v>0</v>
      </c>
      <c r="F1371" s="12" t="s">
        <v>1</v>
      </c>
      <c r="G1371" s="5">
        <v>1500000</v>
      </c>
      <c r="H1371" s="77">
        <v>44986</v>
      </c>
      <c r="I1371" s="15"/>
    </row>
    <row r="1372" spans="1:9" s="142" customFormat="1" ht="18" customHeight="1" x14ac:dyDescent="0.25">
      <c r="A1372" s="57" t="s">
        <v>1000</v>
      </c>
      <c r="B1372" s="69">
        <v>44673</v>
      </c>
      <c r="C1372" s="22" t="s">
        <v>688</v>
      </c>
      <c r="D1372" s="140">
        <v>5752042366</v>
      </c>
      <c r="E1372" s="38" t="s">
        <v>0</v>
      </c>
      <c r="F1372" s="38" t="s">
        <v>1</v>
      </c>
      <c r="G1372" s="5">
        <v>1900000</v>
      </c>
      <c r="H1372" s="77">
        <v>45212</v>
      </c>
      <c r="I1372" s="15"/>
    </row>
    <row r="1373" spans="1:9" s="142" customFormat="1" ht="18" customHeight="1" x14ac:dyDescent="0.25">
      <c r="A1373" s="57" t="s">
        <v>1004</v>
      </c>
      <c r="B1373" s="69">
        <v>44679</v>
      </c>
      <c r="C1373" s="22" t="s">
        <v>889</v>
      </c>
      <c r="D1373" s="140">
        <v>5720997211</v>
      </c>
      <c r="E1373" s="38" t="s">
        <v>0</v>
      </c>
      <c r="F1373" s="38" t="s">
        <v>1</v>
      </c>
      <c r="G1373" s="5">
        <v>5540000</v>
      </c>
      <c r="H1373" s="77">
        <v>45041</v>
      </c>
      <c r="I1373" s="15"/>
    </row>
    <row r="1374" spans="1:9" s="142" customFormat="1" ht="18" customHeight="1" x14ac:dyDescent="0.25">
      <c r="A1374" s="57" t="s">
        <v>1005</v>
      </c>
      <c r="B1374" s="69">
        <v>44679</v>
      </c>
      <c r="C1374" s="22" t="s">
        <v>599</v>
      </c>
      <c r="D1374" s="140">
        <v>5752034929</v>
      </c>
      <c r="E1374" s="38" t="s">
        <v>0</v>
      </c>
      <c r="F1374" s="38" t="s">
        <v>1</v>
      </c>
      <c r="G1374" s="5">
        <v>250000</v>
      </c>
      <c r="H1374" s="77">
        <v>45219</v>
      </c>
      <c r="I1374" s="15"/>
    </row>
    <row r="1375" spans="1:9" s="142" customFormat="1" ht="18" customHeight="1" x14ac:dyDescent="0.25">
      <c r="A1375" s="57" t="s">
        <v>1018</v>
      </c>
      <c r="B1375" s="69">
        <v>44700</v>
      </c>
      <c r="C1375" s="22" t="s">
        <v>1019</v>
      </c>
      <c r="D1375" s="140">
        <v>5720007457</v>
      </c>
      <c r="E1375" s="38" t="s">
        <v>0</v>
      </c>
      <c r="F1375" s="38" t="s">
        <v>1</v>
      </c>
      <c r="G1375" s="5">
        <v>500000</v>
      </c>
      <c r="H1375" s="77">
        <v>45247</v>
      </c>
      <c r="I1375" s="15"/>
    </row>
    <row r="1376" spans="1:9" s="142" customFormat="1" ht="18" customHeight="1" x14ac:dyDescent="0.25">
      <c r="A1376" s="57" t="s">
        <v>1026</v>
      </c>
      <c r="B1376" s="69">
        <v>44711</v>
      </c>
      <c r="C1376" s="22" t="s">
        <v>774</v>
      </c>
      <c r="D1376" s="140">
        <v>5753054300</v>
      </c>
      <c r="E1376" s="38" t="s">
        <v>0</v>
      </c>
      <c r="F1376" s="38" t="s">
        <v>1</v>
      </c>
      <c r="G1376" s="5">
        <v>5000000</v>
      </c>
      <c r="H1376" s="77">
        <v>45167</v>
      </c>
      <c r="I1376" s="15"/>
    </row>
    <row r="1377" spans="1:9" s="142" customFormat="1" ht="18" customHeight="1" x14ac:dyDescent="0.25">
      <c r="A1377" s="57" t="s">
        <v>1045</v>
      </c>
      <c r="B1377" s="69">
        <v>44728</v>
      </c>
      <c r="C1377" s="91" t="s">
        <v>913</v>
      </c>
      <c r="D1377" s="2">
        <v>5752046882</v>
      </c>
      <c r="E1377" s="12" t="s">
        <v>0</v>
      </c>
      <c r="F1377" s="12" t="s">
        <v>1</v>
      </c>
      <c r="G1377" s="5">
        <v>1918000</v>
      </c>
      <c r="H1377" s="77">
        <v>48205</v>
      </c>
      <c r="I1377" s="15"/>
    </row>
    <row r="1378" spans="1:9" s="142" customFormat="1" ht="18" customHeight="1" x14ac:dyDescent="0.25">
      <c r="A1378" s="57" t="s">
        <v>1051</v>
      </c>
      <c r="B1378" s="69">
        <v>44728</v>
      </c>
      <c r="C1378" s="22" t="s">
        <v>774</v>
      </c>
      <c r="D1378" s="140">
        <v>5753054300</v>
      </c>
      <c r="E1378" s="38" t="s">
        <v>0</v>
      </c>
      <c r="F1378" s="38" t="s">
        <v>1</v>
      </c>
      <c r="G1378" s="5">
        <v>18000000</v>
      </c>
      <c r="H1378" s="77">
        <v>45167</v>
      </c>
      <c r="I1378" s="15"/>
    </row>
    <row r="1379" spans="1:9" s="142" customFormat="1" ht="18" customHeight="1" x14ac:dyDescent="0.25">
      <c r="A1379" s="57" t="s">
        <v>1052</v>
      </c>
      <c r="B1379" s="69">
        <v>44733</v>
      </c>
      <c r="C1379" s="22" t="s">
        <v>231</v>
      </c>
      <c r="D1379" s="140">
        <v>575301799112</v>
      </c>
      <c r="E1379" s="38" t="s">
        <v>0</v>
      </c>
      <c r="F1379" s="38" t="s">
        <v>1</v>
      </c>
      <c r="G1379" s="5">
        <v>900000</v>
      </c>
      <c r="H1379" s="77">
        <v>45097</v>
      </c>
      <c r="I1379" s="15"/>
    </row>
    <row r="1380" spans="1:9" s="142" customFormat="1" ht="18" customHeight="1" x14ac:dyDescent="0.25">
      <c r="A1380" s="57" t="s">
        <v>1055</v>
      </c>
      <c r="B1380" s="69">
        <v>44736</v>
      </c>
      <c r="C1380" s="22" t="s">
        <v>1056</v>
      </c>
      <c r="D1380" s="140">
        <v>5722111823</v>
      </c>
      <c r="E1380" s="38" t="s">
        <v>0</v>
      </c>
      <c r="F1380" s="38" t="s">
        <v>1</v>
      </c>
      <c r="G1380" s="5">
        <v>15335000</v>
      </c>
      <c r="H1380" s="77">
        <v>45097</v>
      </c>
      <c r="I1380" s="15"/>
    </row>
    <row r="1381" spans="1:9" s="142" customFormat="1" ht="18" customHeight="1" x14ac:dyDescent="0.25">
      <c r="A1381" s="57" t="s">
        <v>1058</v>
      </c>
      <c r="B1381" s="69">
        <v>44739</v>
      </c>
      <c r="C1381" s="91" t="s">
        <v>1057</v>
      </c>
      <c r="D1381" s="2">
        <v>575207811309</v>
      </c>
      <c r="E1381" s="12" t="s">
        <v>0</v>
      </c>
      <c r="F1381" s="12" t="s">
        <v>1</v>
      </c>
      <c r="G1381" s="5">
        <v>420000</v>
      </c>
      <c r="H1381" s="77">
        <v>45281</v>
      </c>
      <c r="I1381" s="15"/>
    </row>
    <row r="1382" spans="1:9" s="142" customFormat="1" ht="18" customHeight="1" x14ac:dyDescent="0.25">
      <c r="A1382" s="57" t="s">
        <v>1081</v>
      </c>
      <c r="B1382" s="69">
        <v>44775</v>
      </c>
      <c r="C1382" s="22" t="s">
        <v>856</v>
      </c>
      <c r="D1382" s="140">
        <v>5751200108</v>
      </c>
      <c r="E1382" s="38" t="s">
        <v>0</v>
      </c>
      <c r="F1382" s="38" t="s">
        <v>1</v>
      </c>
      <c r="G1382" s="5">
        <v>21000000</v>
      </c>
      <c r="H1382" s="77">
        <v>45863</v>
      </c>
      <c r="I1382" s="15"/>
    </row>
    <row r="1383" spans="1:9" s="142" customFormat="1" ht="18" customHeight="1" x14ac:dyDescent="0.25">
      <c r="A1383" s="57" t="s">
        <v>1095</v>
      </c>
      <c r="B1383" s="69">
        <v>44802</v>
      </c>
      <c r="C1383" s="22" t="s">
        <v>1096</v>
      </c>
      <c r="D1383" s="140">
        <v>5725001628</v>
      </c>
      <c r="E1383" s="38" t="s">
        <v>0</v>
      </c>
      <c r="F1383" s="38" t="s">
        <v>1</v>
      </c>
      <c r="G1383" s="5">
        <v>2800000</v>
      </c>
      <c r="H1383" s="77">
        <v>45167</v>
      </c>
      <c r="I1383" s="15"/>
    </row>
    <row r="1384" spans="1:9" s="142" customFormat="1" ht="18" customHeight="1" x14ac:dyDescent="0.25">
      <c r="A1384" s="57" t="s">
        <v>1102</v>
      </c>
      <c r="B1384" s="69">
        <v>44811</v>
      </c>
      <c r="C1384" s="22" t="s">
        <v>1103</v>
      </c>
      <c r="D1384" s="140">
        <v>5703011365</v>
      </c>
      <c r="E1384" s="38" t="s">
        <v>0</v>
      </c>
      <c r="F1384" s="38" t="s">
        <v>1</v>
      </c>
      <c r="G1384" s="5">
        <v>100000</v>
      </c>
      <c r="H1384" s="77">
        <v>45175</v>
      </c>
      <c r="I1384" s="15"/>
    </row>
    <row r="1385" spans="1:9" s="142" customFormat="1" ht="18" customHeight="1" x14ac:dyDescent="0.25">
      <c r="A1385" s="57" t="s">
        <v>1106</v>
      </c>
      <c r="B1385" s="69">
        <v>44811</v>
      </c>
      <c r="C1385" s="22" t="s">
        <v>889</v>
      </c>
      <c r="D1385" s="140">
        <v>5720997211</v>
      </c>
      <c r="E1385" s="38" t="s">
        <v>0</v>
      </c>
      <c r="F1385" s="38" t="s">
        <v>1</v>
      </c>
      <c r="G1385" s="5">
        <v>1500000</v>
      </c>
      <c r="H1385" s="77">
        <v>45176</v>
      </c>
      <c r="I1385" s="15"/>
    </row>
    <row r="1386" spans="1:9" s="142" customFormat="1" ht="18" customHeight="1" x14ac:dyDescent="0.25">
      <c r="A1386" s="57" t="s">
        <v>1111</v>
      </c>
      <c r="B1386" s="69">
        <v>44824</v>
      </c>
      <c r="C1386" s="22" t="s">
        <v>1112</v>
      </c>
      <c r="D1386" s="140">
        <v>5721003166</v>
      </c>
      <c r="E1386" s="38" t="s">
        <v>0</v>
      </c>
      <c r="F1386" s="38" t="s">
        <v>1</v>
      </c>
      <c r="G1386" s="5">
        <v>1600000</v>
      </c>
      <c r="H1386" s="77">
        <v>45357</v>
      </c>
      <c r="I1386" s="15"/>
    </row>
    <row r="1387" spans="1:9" s="142" customFormat="1" ht="18" customHeight="1" x14ac:dyDescent="0.25">
      <c r="A1387" s="57" t="s">
        <v>1132</v>
      </c>
      <c r="B1387" s="69">
        <v>44833</v>
      </c>
      <c r="C1387" s="22" t="s">
        <v>604</v>
      </c>
      <c r="D1387" s="140">
        <v>5752053093</v>
      </c>
      <c r="E1387" s="38" t="s">
        <v>0</v>
      </c>
      <c r="F1387" s="38" t="s">
        <v>1</v>
      </c>
      <c r="G1387" s="5">
        <v>25000000</v>
      </c>
      <c r="H1387" s="77">
        <v>45929</v>
      </c>
      <c r="I1387" s="15"/>
    </row>
    <row r="1388" spans="1:9" s="142" customFormat="1" ht="18" customHeight="1" x14ac:dyDescent="0.25">
      <c r="A1388" s="57" t="s">
        <v>1133</v>
      </c>
      <c r="B1388" s="69">
        <v>44833</v>
      </c>
      <c r="C1388" s="22" t="s">
        <v>1134</v>
      </c>
      <c r="D1388" s="140">
        <v>5753051268</v>
      </c>
      <c r="E1388" s="38" t="s">
        <v>0</v>
      </c>
      <c r="F1388" s="38" t="s">
        <v>1</v>
      </c>
      <c r="G1388" s="5">
        <v>5000000</v>
      </c>
      <c r="H1388" s="77">
        <v>44955</v>
      </c>
      <c r="I1388" s="15"/>
    </row>
    <row r="1389" spans="1:9" s="142" customFormat="1" ht="18" customHeight="1" x14ac:dyDescent="0.25">
      <c r="A1389" s="57" t="s">
        <v>1147</v>
      </c>
      <c r="B1389" s="69">
        <v>44846</v>
      </c>
      <c r="C1389" s="22" t="s">
        <v>1146</v>
      </c>
      <c r="D1389" s="140">
        <v>5754200963</v>
      </c>
      <c r="E1389" s="38" t="s">
        <v>0</v>
      </c>
      <c r="F1389" s="38" t="s">
        <v>1</v>
      </c>
      <c r="G1389" s="5">
        <v>800000</v>
      </c>
      <c r="H1389" s="77">
        <v>45393</v>
      </c>
      <c r="I1389" s="15"/>
    </row>
    <row r="1390" spans="1:9" s="142" customFormat="1" ht="18" customHeight="1" x14ac:dyDescent="0.25">
      <c r="A1390" s="57" t="s">
        <v>1149</v>
      </c>
      <c r="B1390" s="69">
        <v>44848</v>
      </c>
      <c r="C1390" s="22" t="s">
        <v>889</v>
      </c>
      <c r="D1390" s="140">
        <v>5720997211</v>
      </c>
      <c r="E1390" s="38" t="s">
        <v>0</v>
      </c>
      <c r="F1390" s="38" t="s">
        <v>1</v>
      </c>
      <c r="G1390" s="5">
        <v>5000000</v>
      </c>
      <c r="H1390" s="77">
        <v>45213</v>
      </c>
      <c r="I1390" s="15"/>
    </row>
    <row r="1391" spans="1:9" s="142" customFormat="1" ht="18" customHeight="1" x14ac:dyDescent="0.25">
      <c r="A1391" s="57" t="s">
        <v>1150</v>
      </c>
      <c r="B1391" s="69">
        <v>44851</v>
      </c>
      <c r="C1391" s="22" t="s">
        <v>1151</v>
      </c>
      <c r="D1391" s="140">
        <v>5751051368</v>
      </c>
      <c r="E1391" s="38" t="s">
        <v>0</v>
      </c>
      <c r="F1391" s="38" t="s">
        <v>1</v>
      </c>
      <c r="G1391" s="5">
        <v>2500000</v>
      </c>
      <c r="H1391" s="77">
        <v>45398</v>
      </c>
      <c r="I1391" s="15"/>
    </row>
    <row r="1392" spans="1:9" s="142" customFormat="1" ht="18" customHeight="1" x14ac:dyDescent="0.25">
      <c r="A1392" s="57" t="s">
        <v>1167</v>
      </c>
      <c r="B1392" s="69">
        <v>44859</v>
      </c>
      <c r="C1392" s="22" t="s">
        <v>889</v>
      </c>
      <c r="D1392" s="140">
        <v>5720997211</v>
      </c>
      <c r="E1392" s="38" t="s">
        <v>0</v>
      </c>
      <c r="F1392" s="38" t="s">
        <v>1</v>
      </c>
      <c r="G1392" s="5">
        <v>2500000</v>
      </c>
      <c r="H1392" s="77">
        <v>45224</v>
      </c>
      <c r="I1392" s="15"/>
    </row>
    <row r="1393" spans="1:9" s="142" customFormat="1" ht="18" customHeight="1" x14ac:dyDescent="0.25">
      <c r="A1393" s="57" t="s">
        <v>1182</v>
      </c>
      <c r="B1393" s="69">
        <v>44865</v>
      </c>
      <c r="C1393" s="22" t="s">
        <v>166</v>
      </c>
      <c r="D1393" s="140">
        <v>5751028560</v>
      </c>
      <c r="E1393" s="38" t="s">
        <v>0</v>
      </c>
      <c r="F1393" s="38" t="s">
        <v>1</v>
      </c>
      <c r="G1393" s="5">
        <v>7000000</v>
      </c>
      <c r="H1393" s="77">
        <v>45961</v>
      </c>
      <c r="I1393" s="15"/>
    </row>
    <row r="1394" spans="1:9" s="142" customFormat="1" ht="18" customHeight="1" x14ac:dyDescent="0.25">
      <c r="A1394" s="57" t="s">
        <v>1185</v>
      </c>
      <c r="B1394" s="69">
        <v>44867</v>
      </c>
      <c r="C1394" s="22" t="s">
        <v>1186</v>
      </c>
      <c r="D1394" s="140">
        <v>5752200220</v>
      </c>
      <c r="E1394" s="38" t="s">
        <v>0</v>
      </c>
      <c r="F1394" s="38" t="s">
        <v>1</v>
      </c>
      <c r="G1394" s="5">
        <v>2000000</v>
      </c>
      <c r="H1394" s="77">
        <v>45963</v>
      </c>
      <c r="I1394" s="15"/>
    </row>
    <row r="1395" spans="1:9" s="142" customFormat="1" ht="18" customHeight="1" x14ac:dyDescent="0.25">
      <c r="A1395" s="57" t="s">
        <v>1195</v>
      </c>
      <c r="B1395" s="69">
        <v>44872</v>
      </c>
      <c r="C1395" s="22" t="s">
        <v>1196</v>
      </c>
      <c r="D1395" s="140">
        <v>5752071889</v>
      </c>
      <c r="E1395" s="38" t="s">
        <v>0</v>
      </c>
      <c r="F1395" s="38" t="s">
        <v>1</v>
      </c>
      <c r="G1395" s="5">
        <v>2716000</v>
      </c>
      <c r="H1395" s="77">
        <v>45968</v>
      </c>
      <c r="I1395" s="15"/>
    </row>
    <row r="1396" spans="1:9" s="142" customFormat="1" ht="18" customHeight="1" x14ac:dyDescent="0.25">
      <c r="A1396" s="57" t="s">
        <v>1194</v>
      </c>
      <c r="B1396" s="69">
        <v>44873</v>
      </c>
      <c r="C1396" s="22" t="s">
        <v>614</v>
      </c>
      <c r="D1396" s="140">
        <v>571600408497</v>
      </c>
      <c r="E1396" s="38" t="s">
        <v>0</v>
      </c>
      <c r="F1396" s="38" t="s">
        <v>1</v>
      </c>
      <c r="G1396" s="5">
        <v>10472000</v>
      </c>
      <c r="H1396" s="77">
        <v>45238</v>
      </c>
      <c r="I1396" s="15"/>
    </row>
    <row r="1397" spans="1:9" s="142" customFormat="1" ht="18" customHeight="1" x14ac:dyDescent="0.25">
      <c r="A1397" s="57" t="s">
        <v>1218</v>
      </c>
      <c r="B1397" s="69">
        <v>44887</v>
      </c>
      <c r="C1397" s="22" t="s">
        <v>597</v>
      </c>
      <c r="D1397" s="140">
        <v>7726749787</v>
      </c>
      <c r="E1397" s="38" t="s">
        <v>0</v>
      </c>
      <c r="F1397" s="38" t="s">
        <v>1</v>
      </c>
      <c r="G1397" s="5">
        <v>16546000</v>
      </c>
      <c r="H1397" s="77">
        <v>45429</v>
      </c>
      <c r="I1397" s="15"/>
    </row>
    <row r="1398" spans="1:9" s="142" customFormat="1" ht="18" customHeight="1" x14ac:dyDescent="0.25">
      <c r="A1398" s="57" t="s">
        <v>1219</v>
      </c>
      <c r="B1398" s="69">
        <v>44887</v>
      </c>
      <c r="C1398" s="22" t="s">
        <v>1220</v>
      </c>
      <c r="D1398" s="140">
        <v>3232029069</v>
      </c>
      <c r="E1398" s="38" t="s">
        <v>0</v>
      </c>
      <c r="F1398" s="38" t="s">
        <v>1</v>
      </c>
      <c r="G1398" s="5">
        <v>12740000</v>
      </c>
      <c r="H1398" s="77">
        <v>44948</v>
      </c>
      <c r="I1398" s="15"/>
    </row>
    <row r="1399" spans="1:9" s="142" customFormat="1" ht="18" customHeight="1" x14ac:dyDescent="0.25">
      <c r="A1399" s="57" t="s">
        <v>1225</v>
      </c>
      <c r="B1399" s="69">
        <v>44888</v>
      </c>
      <c r="C1399" s="22" t="s">
        <v>1226</v>
      </c>
      <c r="D1399" s="140">
        <v>5708003858</v>
      </c>
      <c r="E1399" s="38" t="s">
        <v>0</v>
      </c>
      <c r="F1399" s="38" t="s">
        <v>1</v>
      </c>
      <c r="G1399" s="5">
        <v>300000</v>
      </c>
      <c r="H1399" s="77">
        <v>45432</v>
      </c>
      <c r="I1399" s="15"/>
    </row>
    <row r="1400" spans="1:9" s="142" customFormat="1" ht="18" customHeight="1" x14ac:dyDescent="0.25">
      <c r="A1400" s="57" t="s">
        <v>1231</v>
      </c>
      <c r="B1400" s="69">
        <v>44893</v>
      </c>
      <c r="C1400" s="22" t="s">
        <v>1105</v>
      </c>
      <c r="D1400" s="140">
        <v>5711000409</v>
      </c>
      <c r="E1400" s="38" t="s">
        <v>0</v>
      </c>
      <c r="F1400" s="38" t="s">
        <v>1</v>
      </c>
      <c r="G1400" s="5">
        <v>5500000</v>
      </c>
      <c r="H1400" s="77">
        <v>45245</v>
      </c>
      <c r="I1400" s="15"/>
    </row>
    <row r="1401" spans="1:9" s="142" customFormat="1" ht="18" customHeight="1" x14ac:dyDescent="0.25">
      <c r="A1401" s="57" t="s">
        <v>1259</v>
      </c>
      <c r="B1401" s="69">
        <v>44908</v>
      </c>
      <c r="C1401" s="22" t="s">
        <v>1260</v>
      </c>
      <c r="D1401" s="140">
        <v>5703010393</v>
      </c>
      <c r="E1401" s="38" t="s">
        <v>0</v>
      </c>
      <c r="F1401" s="38" t="s">
        <v>1</v>
      </c>
      <c r="G1401" s="5">
        <v>450000</v>
      </c>
      <c r="H1401" s="77">
        <v>45455</v>
      </c>
      <c r="I1401" s="15"/>
    </row>
    <row r="1402" spans="1:9" s="142" customFormat="1" ht="18" customHeight="1" x14ac:dyDescent="0.25">
      <c r="A1402" s="57" t="s">
        <v>1267</v>
      </c>
      <c r="B1402" s="69">
        <v>44911</v>
      </c>
      <c r="C1402" s="22" t="s">
        <v>1056</v>
      </c>
      <c r="D1402" s="140">
        <v>5722111823</v>
      </c>
      <c r="E1402" s="38" t="s">
        <v>0</v>
      </c>
      <c r="F1402" s="38" t="s">
        <v>1</v>
      </c>
      <c r="G1402" s="5">
        <v>11200000</v>
      </c>
      <c r="H1402" s="77">
        <v>45276</v>
      </c>
      <c r="I1402" s="15"/>
    </row>
    <row r="1403" spans="1:9" s="142" customFormat="1" ht="18" customHeight="1" x14ac:dyDescent="0.25">
      <c r="A1403" s="57" t="s">
        <v>1272</v>
      </c>
      <c r="B1403" s="69">
        <v>44915</v>
      </c>
      <c r="C1403" s="22" t="s">
        <v>856</v>
      </c>
      <c r="D1403" s="140">
        <v>5751200108</v>
      </c>
      <c r="E1403" s="38" t="s">
        <v>0</v>
      </c>
      <c r="F1403" s="38" t="s">
        <v>1</v>
      </c>
      <c r="G1403" s="5">
        <v>5000000</v>
      </c>
      <c r="H1403" s="77">
        <v>46008</v>
      </c>
      <c r="I1403" s="15"/>
    </row>
    <row r="1404" spans="1:9" s="142" customFormat="1" ht="18" customHeight="1" x14ac:dyDescent="0.25">
      <c r="A1404" s="57" t="s">
        <v>1277</v>
      </c>
      <c r="B1404" s="69">
        <v>44916</v>
      </c>
      <c r="C1404" s="91" t="s">
        <v>339</v>
      </c>
      <c r="D1404" s="2">
        <v>575301142165</v>
      </c>
      <c r="E1404" s="12" t="s">
        <v>0</v>
      </c>
      <c r="F1404" s="12" t="s">
        <v>1</v>
      </c>
      <c r="G1404" s="5">
        <v>1700000</v>
      </c>
      <c r="H1404" s="77">
        <v>45265</v>
      </c>
      <c r="I1404" s="15"/>
    </row>
    <row r="1405" spans="1:9" s="142" customFormat="1" ht="18" customHeight="1" x14ac:dyDescent="0.25">
      <c r="A1405" s="57" t="s">
        <v>1278</v>
      </c>
      <c r="B1405" s="69">
        <v>44916</v>
      </c>
      <c r="C1405" s="91" t="s">
        <v>163</v>
      </c>
      <c r="D1405" s="2">
        <v>575300002260</v>
      </c>
      <c r="E1405" s="12" t="s">
        <v>0</v>
      </c>
      <c r="F1405" s="12" t="s">
        <v>1</v>
      </c>
      <c r="G1405" s="5">
        <v>4500000</v>
      </c>
      <c r="H1405" s="77">
        <v>46013</v>
      </c>
      <c r="I1405" s="15"/>
    </row>
    <row r="1406" spans="1:9" s="142" customFormat="1" ht="18" customHeight="1" x14ac:dyDescent="0.25">
      <c r="A1406" s="57" t="s">
        <v>1284</v>
      </c>
      <c r="B1406" s="69">
        <v>44921</v>
      </c>
      <c r="C1406" s="22" t="s">
        <v>1283</v>
      </c>
      <c r="D1406" s="140">
        <v>5752203623</v>
      </c>
      <c r="E1406" s="38" t="s">
        <v>0</v>
      </c>
      <c r="F1406" s="38" t="s">
        <v>1</v>
      </c>
      <c r="G1406" s="5">
        <v>16000000</v>
      </c>
      <c r="H1406" s="77">
        <v>46013</v>
      </c>
      <c r="I1406" s="15"/>
    </row>
    <row r="1407" spans="1:9" s="142" customFormat="1" ht="18" customHeight="1" x14ac:dyDescent="0.25">
      <c r="A1407" s="57" t="s">
        <v>1287</v>
      </c>
      <c r="B1407" s="69">
        <v>44923</v>
      </c>
      <c r="C1407" s="22" t="s">
        <v>1288</v>
      </c>
      <c r="D1407" s="140">
        <v>571700602988</v>
      </c>
      <c r="E1407" s="38" t="s">
        <v>0</v>
      </c>
      <c r="F1407" s="38" t="s">
        <v>1</v>
      </c>
      <c r="G1407" s="5">
        <v>20000000</v>
      </c>
      <c r="H1407" s="77">
        <v>45268</v>
      </c>
      <c r="I1407" s="15"/>
    </row>
    <row r="1408" spans="1:9" s="142" customFormat="1" ht="18" customHeight="1" x14ac:dyDescent="0.25">
      <c r="A1408" s="57" t="s">
        <v>1291</v>
      </c>
      <c r="B1408" s="69">
        <v>44924</v>
      </c>
      <c r="C1408" s="22" t="s">
        <v>1293</v>
      </c>
      <c r="D1408" s="140">
        <v>5752046032</v>
      </c>
      <c r="E1408" s="38" t="s">
        <v>0</v>
      </c>
      <c r="F1408" s="38" t="s">
        <v>1</v>
      </c>
      <c r="G1408" s="5">
        <v>5000000</v>
      </c>
      <c r="H1408" s="77">
        <v>46020</v>
      </c>
      <c r="I1408" s="15"/>
    </row>
    <row r="1409" spans="1:9" s="142" customFormat="1" ht="18" customHeight="1" x14ac:dyDescent="0.25">
      <c r="A1409" s="57" t="s">
        <v>1292</v>
      </c>
      <c r="B1409" s="69">
        <v>44924</v>
      </c>
      <c r="C1409" s="22" t="s">
        <v>1293</v>
      </c>
      <c r="D1409" s="140">
        <v>5752046032</v>
      </c>
      <c r="E1409" s="38" t="s">
        <v>0</v>
      </c>
      <c r="F1409" s="38" t="s">
        <v>1</v>
      </c>
      <c r="G1409" s="5">
        <v>5000000</v>
      </c>
      <c r="H1409" s="77">
        <v>46020</v>
      </c>
      <c r="I1409" s="15"/>
    </row>
    <row r="1410" spans="1:9" s="142" customFormat="1" ht="18" customHeight="1" x14ac:dyDescent="0.25">
      <c r="A1410" s="57" t="s">
        <v>1314</v>
      </c>
      <c r="B1410" s="69">
        <v>44939</v>
      </c>
      <c r="C1410" s="22" t="s">
        <v>231</v>
      </c>
      <c r="D1410" s="140">
        <v>575301799112</v>
      </c>
      <c r="E1410" s="38" t="s">
        <v>0</v>
      </c>
      <c r="F1410" s="38" t="s">
        <v>1</v>
      </c>
      <c r="G1410" s="5">
        <v>800000</v>
      </c>
      <c r="H1410" s="77">
        <v>45303</v>
      </c>
      <c r="I1410" s="15"/>
    </row>
    <row r="1411" spans="1:9" s="142" customFormat="1" ht="18" customHeight="1" x14ac:dyDescent="0.25">
      <c r="A1411" s="57" t="s">
        <v>1319</v>
      </c>
      <c r="B1411" s="69">
        <v>44944</v>
      </c>
      <c r="C1411" s="22" t="s">
        <v>1320</v>
      </c>
      <c r="D1411" s="140">
        <v>5752054330</v>
      </c>
      <c r="E1411" s="38" t="s">
        <v>0</v>
      </c>
      <c r="F1411" s="38" t="s">
        <v>1</v>
      </c>
      <c r="G1411" s="5">
        <v>1500000</v>
      </c>
      <c r="H1411" s="77">
        <v>46040</v>
      </c>
      <c r="I1411" s="15"/>
    </row>
    <row r="1412" spans="1:9" s="142" customFormat="1" ht="18" customHeight="1" x14ac:dyDescent="0.25">
      <c r="A1412" s="57" t="s">
        <v>1327</v>
      </c>
      <c r="B1412" s="69">
        <v>44963</v>
      </c>
      <c r="C1412" s="22" t="s">
        <v>1328</v>
      </c>
      <c r="D1412" s="140">
        <v>5752056538</v>
      </c>
      <c r="E1412" s="38" t="s">
        <v>0</v>
      </c>
      <c r="F1412" s="38" t="s">
        <v>1</v>
      </c>
      <c r="G1412" s="5">
        <v>5000000</v>
      </c>
      <c r="H1412" s="77">
        <v>46059</v>
      </c>
      <c r="I1412" s="15"/>
    </row>
    <row r="1413" spans="1:9" s="142" customFormat="1" ht="18" customHeight="1" x14ac:dyDescent="0.25">
      <c r="A1413" s="57" t="s">
        <v>1343</v>
      </c>
      <c r="B1413" s="69">
        <v>44965</v>
      </c>
      <c r="C1413" s="22" t="s">
        <v>1328</v>
      </c>
      <c r="D1413" s="140">
        <v>5752056538</v>
      </c>
      <c r="E1413" s="38" t="s">
        <v>0</v>
      </c>
      <c r="F1413" s="38" t="s">
        <v>1</v>
      </c>
      <c r="G1413" s="5">
        <v>5000000</v>
      </c>
      <c r="H1413" s="77">
        <v>46061</v>
      </c>
      <c r="I1413" s="15"/>
    </row>
    <row r="1414" spans="1:9" s="142" customFormat="1" ht="18" customHeight="1" x14ac:dyDescent="0.25">
      <c r="A1414" s="57" t="s">
        <v>1347</v>
      </c>
      <c r="B1414" s="69">
        <v>44966</v>
      </c>
      <c r="C1414" s="22" t="s">
        <v>1328</v>
      </c>
      <c r="D1414" s="140">
        <v>5752056538</v>
      </c>
      <c r="E1414" s="38" t="s">
        <v>0</v>
      </c>
      <c r="F1414" s="38" t="s">
        <v>1</v>
      </c>
      <c r="G1414" s="5">
        <v>5000000</v>
      </c>
      <c r="H1414" s="77">
        <v>46062</v>
      </c>
      <c r="I1414" s="15"/>
    </row>
    <row r="1415" spans="1:9" s="142" customFormat="1" ht="18" customHeight="1" x14ac:dyDescent="0.25">
      <c r="A1415" s="57" t="s">
        <v>1351</v>
      </c>
      <c r="B1415" s="69">
        <v>44970</v>
      </c>
      <c r="C1415" s="22" t="s">
        <v>1186</v>
      </c>
      <c r="D1415" s="140">
        <v>5752200220</v>
      </c>
      <c r="E1415" s="38" t="s">
        <v>0</v>
      </c>
      <c r="F1415" s="38" t="s">
        <v>1</v>
      </c>
      <c r="G1415" s="5">
        <v>3500000</v>
      </c>
      <c r="H1415" s="77">
        <v>46066</v>
      </c>
      <c r="I1415" s="15"/>
    </row>
    <row r="1416" spans="1:9" s="142" customFormat="1" ht="18" customHeight="1" x14ac:dyDescent="0.25">
      <c r="A1416" s="57" t="s">
        <v>1366</v>
      </c>
      <c r="B1416" s="69">
        <v>44974</v>
      </c>
      <c r="C1416" s="22" t="s">
        <v>616</v>
      </c>
      <c r="D1416" s="140">
        <v>7719817651</v>
      </c>
      <c r="E1416" s="38" t="s">
        <v>0</v>
      </c>
      <c r="F1416" s="38" t="s">
        <v>1</v>
      </c>
      <c r="G1416" s="5">
        <v>7000000</v>
      </c>
      <c r="H1416" s="77">
        <v>45688</v>
      </c>
      <c r="I1416" s="15"/>
    </row>
    <row r="1417" spans="1:9" s="142" customFormat="1" ht="18" customHeight="1" x14ac:dyDescent="0.25">
      <c r="A1417" s="57" t="s">
        <v>1367</v>
      </c>
      <c r="B1417" s="69">
        <v>44974</v>
      </c>
      <c r="C1417" s="22" t="s">
        <v>616</v>
      </c>
      <c r="D1417" s="140">
        <v>7719817651</v>
      </c>
      <c r="E1417" s="38" t="s">
        <v>0</v>
      </c>
      <c r="F1417" s="38" t="s">
        <v>1</v>
      </c>
      <c r="G1417" s="5">
        <v>23000000</v>
      </c>
      <c r="H1417" s="77">
        <v>45688</v>
      </c>
      <c r="I1417" s="15"/>
    </row>
    <row r="1418" spans="1:9" s="142" customFormat="1" ht="15.75" customHeight="1" x14ac:dyDescent="0.25">
      <c r="A1418" s="83" t="s">
        <v>1402</v>
      </c>
      <c r="B1418" s="84">
        <v>44977</v>
      </c>
      <c r="C1418" s="97" t="s">
        <v>1368</v>
      </c>
      <c r="D1418" s="2">
        <v>570501533992</v>
      </c>
      <c r="E1418" s="86" t="s">
        <v>0</v>
      </c>
      <c r="F1418" s="86" t="s">
        <v>1</v>
      </c>
      <c r="G1418" s="87">
        <v>2500000</v>
      </c>
      <c r="H1418" s="88">
        <v>46073</v>
      </c>
      <c r="I1418" s="89"/>
    </row>
    <row r="1419" spans="1:9" s="142" customFormat="1" ht="18" customHeight="1" x14ac:dyDescent="0.25">
      <c r="A1419" s="57" t="s">
        <v>1403</v>
      </c>
      <c r="B1419" s="69">
        <v>44978</v>
      </c>
      <c r="C1419" s="22" t="s">
        <v>1112</v>
      </c>
      <c r="D1419" s="140">
        <v>5721003166</v>
      </c>
      <c r="E1419" s="38" t="s">
        <v>0</v>
      </c>
      <c r="F1419" s="38" t="s">
        <v>1</v>
      </c>
      <c r="G1419" s="5">
        <v>900000</v>
      </c>
      <c r="H1419" s="77">
        <v>45524</v>
      </c>
      <c r="I1419" s="15"/>
    </row>
    <row r="1420" spans="1:9" s="142" customFormat="1" ht="18" customHeight="1" x14ac:dyDescent="0.25">
      <c r="A1420" s="57" t="s">
        <v>1404</v>
      </c>
      <c r="B1420" s="69">
        <v>44984</v>
      </c>
      <c r="C1420" s="22" t="s">
        <v>1056</v>
      </c>
      <c r="D1420" s="140">
        <v>5722111823</v>
      </c>
      <c r="E1420" s="38" t="s">
        <v>0</v>
      </c>
      <c r="F1420" s="38" t="s">
        <v>1</v>
      </c>
      <c r="G1420" s="5">
        <v>3450000</v>
      </c>
      <c r="H1420" s="77">
        <v>45349</v>
      </c>
      <c r="I1420" s="15"/>
    </row>
    <row r="1421" spans="1:9" s="142" customFormat="1" ht="18" customHeight="1" x14ac:dyDescent="0.25">
      <c r="A1421" s="57" t="s">
        <v>1405</v>
      </c>
      <c r="B1421" s="69">
        <v>44988</v>
      </c>
      <c r="C1421" s="22" t="s">
        <v>1386</v>
      </c>
      <c r="D1421" s="140">
        <v>5751065748</v>
      </c>
      <c r="E1421" s="38" t="s">
        <v>0</v>
      </c>
      <c r="F1421" s="38" t="s">
        <v>1</v>
      </c>
      <c r="G1421" s="5">
        <v>5000000</v>
      </c>
      <c r="H1421" s="77">
        <v>45719</v>
      </c>
      <c r="I1421" s="15"/>
    </row>
    <row r="1422" spans="1:9" s="142" customFormat="1" ht="18" customHeight="1" x14ac:dyDescent="0.25">
      <c r="A1422" s="57" t="s">
        <v>1406</v>
      </c>
      <c r="B1422" s="69">
        <v>44999</v>
      </c>
      <c r="C1422" s="22" t="s">
        <v>1186</v>
      </c>
      <c r="D1422" s="140">
        <v>5752200220</v>
      </c>
      <c r="E1422" s="38" t="s">
        <v>0</v>
      </c>
      <c r="F1422" s="38" t="s">
        <v>1</v>
      </c>
      <c r="G1422" s="5">
        <v>1900000</v>
      </c>
      <c r="H1422" s="77">
        <v>46095</v>
      </c>
      <c r="I1422" s="15"/>
    </row>
    <row r="1423" spans="1:9" s="142" customFormat="1" ht="18" customHeight="1" x14ac:dyDescent="0.25">
      <c r="A1423" s="57" t="s">
        <v>1407</v>
      </c>
      <c r="B1423" s="69">
        <v>45007</v>
      </c>
      <c r="C1423" s="22" t="s">
        <v>488</v>
      </c>
      <c r="D1423" s="140">
        <v>5751200700</v>
      </c>
      <c r="E1423" s="38" t="s">
        <v>0</v>
      </c>
      <c r="F1423" s="38" t="s">
        <v>1</v>
      </c>
      <c r="G1423" s="5">
        <v>2500000</v>
      </c>
      <c r="H1423" s="77">
        <v>45373</v>
      </c>
      <c r="I1423" s="15"/>
    </row>
    <row r="1424" spans="1:9" s="142" customFormat="1" ht="18" customHeight="1" x14ac:dyDescent="0.25">
      <c r="A1424" s="57" t="s">
        <v>1408</v>
      </c>
      <c r="B1424" s="69">
        <v>45008</v>
      </c>
      <c r="C1424" s="22" t="s">
        <v>1368</v>
      </c>
      <c r="D1424" s="2">
        <v>570501533992</v>
      </c>
      <c r="E1424" s="86" t="s">
        <v>0</v>
      </c>
      <c r="F1424" s="86" t="s">
        <v>1</v>
      </c>
      <c r="G1424" s="5">
        <v>1000000</v>
      </c>
      <c r="H1424" s="77">
        <v>46104</v>
      </c>
      <c r="I1424" s="15"/>
    </row>
    <row r="1425" spans="1:9" s="142" customFormat="1" ht="18" customHeight="1" x14ac:dyDescent="0.25">
      <c r="A1425" s="57" t="s">
        <v>1461</v>
      </c>
      <c r="B1425" s="69">
        <v>45021</v>
      </c>
      <c r="C1425" s="22" t="s">
        <v>889</v>
      </c>
      <c r="D1425" s="2">
        <v>5720997211</v>
      </c>
      <c r="E1425" s="86" t="s">
        <v>0</v>
      </c>
      <c r="F1425" s="86" t="s">
        <v>1</v>
      </c>
      <c r="G1425" s="5">
        <v>3500000</v>
      </c>
      <c r="H1425" s="77">
        <v>45387</v>
      </c>
      <c r="I1425" s="15"/>
    </row>
    <row r="1426" spans="1:9" s="142" customFormat="1" ht="18" customHeight="1" x14ac:dyDescent="0.25">
      <c r="A1426" s="57" t="s">
        <v>1474</v>
      </c>
      <c r="B1426" s="69">
        <v>45026</v>
      </c>
      <c r="C1426" s="22" t="s">
        <v>339</v>
      </c>
      <c r="D1426" s="2">
        <v>575301142165</v>
      </c>
      <c r="E1426" s="86" t="s">
        <v>0</v>
      </c>
      <c r="F1426" s="86" t="s">
        <v>1</v>
      </c>
      <c r="G1426" s="5">
        <v>2300000</v>
      </c>
      <c r="H1426" s="77">
        <v>45392</v>
      </c>
      <c r="I1426" s="15"/>
    </row>
    <row r="1427" spans="1:9" s="142" customFormat="1" ht="18" customHeight="1" x14ac:dyDescent="0.25">
      <c r="A1427" s="57" t="s">
        <v>1532</v>
      </c>
      <c r="B1427" s="69">
        <v>45071</v>
      </c>
      <c r="C1427" s="22" t="s">
        <v>1186</v>
      </c>
      <c r="D1427" s="140">
        <v>5752200220</v>
      </c>
      <c r="E1427" s="38" t="s">
        <v>0</v>
      </c>
      <c r="F1427" s="38" t="s">
        <v>1</v>
      </c>
      <c r="G1427" s="5">
        <v>2500000</v>
      </c>
      <c r="H1427" s="77">
        <v>46167</v>
      </c>
      <c r="I1427" s="15"/>
    </row>
    <row r="1428" spans="1:9" s="142" customFormat="1" ht="18" customHeight="1" x14ac:dyDescent="0.25">
      <c r="A1428" s="57" t="s">
        <v>1540</v>
      </c>
      <c r="B1428" s="69">
        <v>45075</v>
      </c>
      <c r="C1428" s="22" t="s">
        <v>1541</v>
      </c>
      <c r="D1428" s="140">
        <v>575108625661</v>
      </c>
      <c r="E1428" s="38" t="s">
        <v>0</v>
      </c>
      <c r="F1428" s="38" t="s">
        <v>1</v>
      </c>
      <c r="G1428" s="5">
        <v>1375000</v>
      </c>
      <c r="H1428" s="77">
        <v>45441</v>
      </c>
      <c r="I1428" s="15"/>
    </row>
    <row r="1429" spans="1:9" s="142" customFormat="1" ht="18" customHeight="1" x14ac:dyDescent="0.25">
      <c r="A1429" s="57" t="s">
        <v>1542</v>
      </c>
      <c r="B1429" s="69">
        <v>45075</v>
      </c>
      <c r="C1429" s="22" t="s">
        <v>1543</v>
      </c>
      <c r="D1429" s="140">
        <v>3257019760</v>
      </c>
      <c r="E1429" s="38" t="s">
        <v>0</v>
      </c>
      <c r="F1429" s="38" t="s">
        <v>1</v>
      </c>
      <c r="G1429" s="5">
        <v>17410000</v>
      </c>
      <c r="H1429" s="77">
        <v>46902</v>
      </c>
      <c r="I1429" s="15"/>
    </row>
    <row r="1430" spans="1:9" s="142" customFormat="1" ht="18" customHeight="1" x14ac:dyDescent="0.25">
      <c r="A1430" s="57" t="s">
        <v>1545</v>
      </c>
      <c r="B1430" s="69">
        <v>45076</v>
      </c>
      <c r="C1430" s="22" t="s">
        <v>231</v>
      </c>
      <c r="D1430" s="140">
        <v>575301799112</v>
      </c>
      <c r="E1430" s="38" t="s">
        <v>0</v>
      </c>
      <c r="F1430" s="38" t="s">
        <v>1</v>
      </c>
      <c r="G1430" s="5">
        <v>1000000</v>
      </c>
      <c r="H1430" s="77">
        <v>45136</v>
      </c>
      <c r="I1430" s="15"/>
    </row>
    <row r="1431" spans="1:9" s="142" customFormat="1" ht="18" customHeight="1" x14ac:dyDescent="0.25">
      <c r="A1431" s="57" t="s">
        <v>1547</v>
      </c>
      <c r="B1431" s="69">
        <v>45079</v>
      </c>
      <c r="C1431" s="22" t="s">
        <v>1288</v>
      </c>
      <c r="D1431" s="140">
        <v>571700602988</v>
      </c>
      <c r="E1431" s="38" t="s">
        <v>0</v>
      </c>
      <c r="F1431" s="38" t="s">
        <v>1</v>
      </c>
      <c r="G1431" s="5">
        <v>5000000</v>
      </c>
      <c r="H1431" s="77">
        <v>45445</v>
      </c>
      <c r="I1431" s="15"/>
    </row>
    <row r="1432" spans="1:9" s="142" customFormat="1" ht="18" customHeight="1" x14ac:dyDescent="0.25">
      <c r="A1432" s="57" t="s">
        <v>1548</v>
      </c>
      <c r="B1432" s="69">
        <v>45079</v>
      </c>
      <c r="C1432" s="22" t="s">
        <v>1288</v>
      </c>
      <c r="D1432" s="140">
        <v>571700602988</v>
      </c>
      <c r="E1432" s="38" t="s">
        <v>0</v>
      </c>
      <c r="F1432" s="38" t="s">
        <v>1</v>
      </c>
      <c r="G1432" s="5">
        <v>2500000</v>
      </c>
      <c r="H1432" s="77">
        <v>45445</v>
      </c>
      <c r="I1432" s="15"/>
    </row>
    <row r="1433" spans="1:9" s="142" customFormat="1" ht="18" customHeight="1" x14ac:dyDescent="0.25">
      <c r="A1433" s="57" t="s">
        <v>1557</v>
      </c>
      <c r="B1433" s="69">
        <v>45083</v>
      </c>
      <c r="C1433" s="22" t="s">
        <v>1368</v>
      </c>
      <c r="D1433" s="2">
        <v>570501533992</v>
      </c>
      <c r="E1433" s="86" t="s">
        <v>0</v>
      </c>
      <c r="F1433" s="86" t="s">
        <v>1</v>
      </c>
      <c r="G1433" s="5">
        <v>1500000</v>
      </c>
      <c r="H1433" s="77">
        <v>46179</v>
      </c>
      <c r="I1433" s="15"/>
    </row>
    <row r="1434" spans="1:9" s="142" customFormat="1" ht="18" customHeight="1" x14ac:dyDescent="0.25">
      <c r="A1434" s="57" t="s">
        <v>1555</v>
      </c>
      <c r="B1434" s="69">
        <v>45084</v>
      </c>
      <c r="C1434" s="22" t="s">
        <v>599</v>
      </c>
      <c r="D1434" s="140">
        <v>5752034929</v>
      </c>
      <c r="E1434" s="38" t="s">
        <v>0</v>
      </c>
      <c r="F1434" s="38" t="s">
        <v>1</v>
      </c>
      <c r="G1434" s="5">
        <v>200000</v>
      </c>
      <c r="H1434" s="77">
        <v>45632</v>
      </c>
      <c r="I1434" s="15"/>
    </row>
    <row r="1435" spans="1:9" s="142" customFormat="1" ht="18" customHeight="1" x14ac:dyDescent="0.25">
      <c r="A1435" s="57" t="s">
        <v>1556</v>
      </c>
      <c r="B1435" s="69">
        <v>45084</v>
      </c>
      <c r="C1435" s="22" t="s">
        <v>884</v>
      </c>
      <c r="D1435" s="140">
        <v>5751062842</v>
      </c>
      <c r="E1435" s="38" t="s">
        <v>0</v>
      </c>
      <c r="F1435" s="38" t="s">
        <v>1</v>
      </c>
      <c r="G1435" s="5">
        <v>1250000</v>
      </c>
      <c r="H1435" s="77">
        <v>45632</v>
      </c>
      <c r="I1435" s="15"/>
    </row>
    <row r="1436" spans="1:9" s="142" customFormat="1" ht="18" customHeight="1" x14ac:dyDescent="0.25">
      <c r="A1436" s="57" t="s">
        <v>1575</v>
      </c>
      <c r="B1436" s="69">
        <v>45092</v>
      </c>
      <c r="C1436" s="22" t="s">
        <v>1056</v>
      </c>
      <c r="D1436" s="140">
        <v>5722111823</v>
      </c>
      <c r="E1436" s="38" t="s">
        <v>0</v>
      </c>
      <c r="F1436" s="38" t="s">
        <v>1</v>
      </c>
      <c r="G1436" s="5">
        <v>6924000</v>
      </c>
      <c r="H1436" s="77">
        <v>45458</v>
      </c>
      <c r="I1436" s="15"/>
    </row>
    <row r="1437" spans="1:9" x14ac:dyDescent="0.25">
      <c r="A1437" s="15" t="s">
        <v>1576</v>
      </c>
      <c r="B1437" s="20">
        <v>45098</v>
      </c>
      <c r="C1437" s="91" t="s">
        <v>913</v>
      </c>
      <c r="D1437" s="2">
        <v>5752046882</v>
      </c>
      <c r="E1437" s="38" t="s">
        <v>0</v>
      </c>
      <c r="F1437" s="38" t="s">
        <v>1</v>
      </c>
      <c r="G1437" s="13">
        <v>14400000</v>
      </c>
      <c r="H1437" s="20">
        <v>48751</v>
      </c>
      <c r="I1437" s="112"/>
    </row>
    <row r="1438" spans="1:9" x14ac:dyDescent="0.25">
      <c r="A1438" s="15" t="s">
        <v>1598</v>
      </c>
      <c r="B1438" s="20">
        <v>45113</v>
      </c>
      <c r="C1438" s="91" t="s">
        <v>1599</v>
      </c>
      <c r="D1438" s="2">
        <v>5720016317</v>
      </c>
      <c r="E1438" s="38" t="s">
        <v>0</v>
      </c>
      <c r="F1438" s="38" t="s">
        <v>1</v>
      </c>
      <c r="G1438" s="13">
        <v>2065000</v>
      </c>
      <c r="H1438" s="20">
        <v>45478</v>
      </c>
      <c r="I1438" s="112"/>
    </row>
    <row r="1439" spans="1:9" x14ac:dyDescent="0.25">
      <c r="A1439" s="15" t="s">
        <v>1609</v>
      </c>
      <c r="B1439" s="20">
        <v>45118</v>
      </c>
      <c r="C1439" s="91" t="s">
        <v>1610</v>
      </c>
      <c r="D1439" s="2">
        <v>5752042366</v>
      </c>
      <c r="E1439" s="38" t="s">
        <v>0</v>
      </c>
      <c r="F1439" s="38" t="s">
        <v>1</v>
      </c>
      <c r="G1439" s="13">
        <v>3000000</v>
      </c>
      <c r="H1439" s="20">
        <v>46214</v>
      </c>
      <c r="I1439" s="112"/>
    </row>
    <row r="1440" spans="1:9" x14ac:dyDescent="0.25">
      <c r="A1440" s="15" t="s">
        <v>1611</v>
      </c>
      <c r="B1440" s="20">
        <v>45118</v>
      </c>
      <c r="C1440" s="22" t="s">
        <v>1056</v>
      </c>
      <c r="D1440" s="140">
        <v>5722111823</v>
      </c>
      <c r="E1440" s="38" t="s">
        <v>0</v>
      </c>
      <c r="F1440" s="38" t="s">
        <v>1</v>
      </c>
      <c r="G1440" s="13">
        <v>7881000</v>
      </c>
      <c r="H1440" s="20">
        <v>45484</v>
      </c>
      <c r="I1440" s="112"/>
    </row>
    <row r="1441" spans="1:9" x14ac:dyDescent="0.25">
      <c r="A1441" s="15" t="s">
        <v>1617</v>
      </c>
      <c r="B1441" s="20">
        <v>45125</v>
      </c>
      <c r="C1441" s="22" t="s">
        <v>614</v>
      </c>
      <c r="D1441" s="140">
        <v>571600408497</v>
      </c>
      <c r="E1441" s="38" t="s">
        <v>0</v>
      </c>
      <c r="F1441" s="38" t="s">
        <v>1</v>
      </c>
      <c r="G1441" s="13">
        <v>5000000</v>
      </c>
      <c r="H1441" s="20">
        <v>45491</v>
      </c>
      <c r="I1441" s="112"/>
    </row>
    <row r="1442" spans="1:9" x14ac:dyDescent="0.25">
      <c r="A1442" s="15" t="s">
        <v>1630</v>
      </c>
      <c r="B1442" s="20">
        <v>45132</v>
      </c>
      <c r="C1442" s="22" t="s">
        <v>1112</v>
      </c>
      <c r="D1442" s="140">
        <v>5721003166</v>
      </c>
      <c r="E1442" s="38" t="s">
        <v>0</v>
      </c>
      <c r="F1442" s="38" t="s">
        <v>1</v>
      </c>
      <c r="G1442" s="13">
        <v>5000000</v>
      </c>
      <c r="H1442" s="20">
        <v>45498</v>
      </c>
      <c r="I1442" s="112"/>
    </row>
    <row r="1443" spans="1:9" x14ac:dyDescent="0.25">
      <c r="A1443" s="15" t="s">
        <v>1638</v>
      </c>
      <c r="B1443" s="20">
        <v>45135</v>
      </c>
      <c r="C1443" s="22" t="s">
        <v>1639</v>
      </c>
      <c r="D1443" s="140">
        <v>5752032664</v>
      </c>
      <c r="E1443" s="38" t="s">
        <v>0</v>
      </c>
      <c r="F1443" s="38" t="s">
        <v>1</v>
      </c>
      <c r="G1443" s="13">
        <v>480000</v>
      </c>
      <c r="H1443" s="20">
        <v>45684</v>
      </c>
      <c r="I1443" s="112"/>
    </row>
    <row r="1444" spans="1:9" x14ac:dyDescent="0.25">
      <c r="A1444" s="15" t="s">
        <v>1642</v>
      </c>
      <c r="B1444" s="20">
        <v>45138</v>
      </c>
      <c r="C1444" s="22" t="s">
        <v>1610</v>
      </c>
      <c r="D1444" s="140">
        <v>5752042366</v>
      </c>
      <c r="E1444" s="38" t="s">
        <v>0</v>
      </c>
      <c r="F1444" s="38" t="s">
        <v>1</v>
      </c>
      <c r="G1444" s="13">
        <v>600000</v>
      </c>
      <c r="H1444" s="20">
        <v>45672</v>
      </c>
      <c r="I1444" s="112"/>
    </row>
    <row r="1445" spans="1:9" x14ac:dyDescent="0.25">
      <c r="A1445" s="15" t="s">
        <v>1655</v>
      </c>
      <c r="B1445" s="20">
        <v>45147</v>
      </c>
      <c r="C1445" s="22" t="s">
        <v>1656</v>
      </c>
      <c r="D1445" s="140">
        <v>5751055690</v>
      </c>
      <c r="E1445" s="38" t="s">
        <v>0</v>
      </c>
      <c r="F1445" s="38" t="s">
        <v>1</v>
      </c>
      <c r="G1445" s="13">
        <v>13127094</v>
      </c>
      <c r="H1445" s="20">
        <v>46974</v>
      </c>
      <c r="I1445" s="112"/>
    </row>
    <row r="1446" spans="1:9" x14ac:dyDescent="0.25">
      <c r="A1446" s="15" t="s">
        <v>1661</v>
      </c>
      <c r="B1446" s="20">
        <v>45149</v>
      </c>
      <c r="C1446" s="97" t="s">
        <v>1159</v>
      </c>
      <c r="D1446" s="2">
        <v>5752070941</v>
      </c>
      <c r="E1446" s="86" t="s">
        <v>0</v>
      </c>
      <c r="F1446" s="86" t="s">
        <v>1</v>
      </c>
      <c r="G1446" s="13">
        <v>5000000</v>
      </c>
      <c r="H1446" s="20">
        <v>45515</v>
      </c>
      <c r="I1446" s="112"/>
    </row>
    <row r="1447" spans="1:9" x14ac:dyDescent="0.25">
      <c r="A1447" s="15" t="s">
        <v>1669</v>
      </c>
      <c r="B1447" s="20">
        <v>45154</v>
      </c>
      <c r="C1447" s="97" t="s">
        <v>1671</v>
      </c>
      <c r="D1447" s="2">
        <v>5753062037</v>
      </c>
      <c r="E1447" s="86" t="s">
        <v>0</v>
      </c>
      <c r="F1447" s="86" t="s">
        <v>1</v>
      </c>
      <c r="G1447" s="13">
        <v>5000000</v>
      </c>
      <c r="H1447" s="20">
        <v>45885</v>
      </c>
      <c r="I1447" s="112"/>
    </row>
    <row r="1448" spans="1:9" x14ac:dyDescent="0.25">
      <c r="A1448" s="15" t="s">
        <v>1670</v>
      </c>
      <c r="B1448" s="20">
        <v>45155</v>
      </c>
      <c r="C1448" s="97" t="s">
        <v>1671</v>
      </c>
      <c r="D1448" s="2">
        <v>5753062037</v>
      </c>
      <c r="E1448" s="86" t="s">
        <v>0</v>
      </c>
      <c r="F1448" s="86" t="s">
        <v>1</v>
      </c>
      <c r="G1448" s="13">
        <v>5000000</v>
      </c>
      <c r="H1448" s="20">
        <v>45886</v>
      </c>
      <c r="I1448" s="112"/>
    </row>
    <row r="1449" spans="1:9" x14ac:dyDescent="0.25">
      <c r="A1449" s="15" t="s">
        <v>1678</v>
      </c>
      <c r="B1449" s="20">
        <v>45155</v>
      </c>
      <c r="C1449" s="97" t="s">
        <v>889</v>
      </c>
      <c r="D1449" s="2">
        <v>5720997211</v>
      </c>
      <c r="E1449" s="86" t="s">
        <v>0</v>
      </c>
      <c r="F1449" s="86" t="s">
        <v>1</v>
      </c>
      <c r="G1449" s="13">
        <v>4000000</v>
      </c>
      <c r="H1449" s="20">
        <v>45521</v>
      </c>
      <c r="I1449" s="112"/>
    </row>
    <row r="1450" spans="1:9" x14ac:dyDescent="0.25">
      <c r="A1450" s="15" t="s">
        <v>1682</v>
      </c>
      <c r="B1450" s="20">
        <v>45156</v>
      </c>
      <c r="C1450" s="97" t="s">
        <v>1671</v>
      </c>
      <c r="D1450" s="2">
        <v>5753062037</v>
      </c>
      <c r="E1450" s="86" t="s">
        <v>0</v>
      </c>
      <c r="F1450" s="86" t="s">
        <v>1</v>
      </c>
      <c r="G1450" s="13">
        <v>5000000</v>
      </c>
      <c r="H1450" s="20">
        <v>45887</v>
      </c>
      <c r="I1450" s="112"/>
    </row>
    <row r="1451" spans="1:9" x14ac:dyDescent="0.25">
      <c r="A1451" s="15" t="s">
        <v>1684</v>
      </c>
      <c r="B1451" s="20">
        <v>45156</v>
      </c>
      <c r="C1451" s="97" t="s">
        <v>1159</v>
      </c>
      <c r="D1451" s="2">
        <v>5752070941</v>
      </c>
      <c r="E1451" s="86" t="s">
        <v>0</v>
      </c>
      <c r="F1451" s="86" t="s">
        <v>1</v>
      </c>
      <c r="G1451" s="13">
        <v>4247000</v>
      </c>
      <c r="H1451" s="20">
        <v>45488</v>
      </c>
      <c r="I1451" s="112"/>
    </row>
    <row r="1452" spans="1:9" x14ac:dyDescent="0.25">
      <c r="A1452" s="15" t="s">
        <v>1695</v>
      </c>
      <c r="B1452" s="20">
        <v>45160</v>
      </c>
      <c r="C1452" s="22" t="s">
        <v>1541</v>
      </c>
      <c r="D1452" s="140">
        <v>575108625661</v>
      </c>
      <c r="E1452" s="38" t="s">
        <v>0</v>
      </c>
      <c r="F1452" s="38" t="s">
        <v>1</v>
      </c>
      <c r="G1452" s="13">
        <v>850000</v>
      </c>
      <c r="H1452" s="20">
        <v>45691</v>
      </c>
      <c r="I1452" s="112"/>
    </row>
    <row r="1453" spans="1:9" x14ac:dyDescent="0.25">
      <c r="A1453" s="15" t="s">
        <v>1696</v>
      </c>
      <c r="B1453" s="20">
        <v>45160</v>
      </c>
      <c r="C1453" s="97" t="s">
        <v>1671</v>
      </c>
      <c r="D1453" s="2">
        <v>5753062037</v>
      </c>
      <c r="E1453" s="86" t="s">
        <v>0</v>
      </c>
      <c r="F1453" s="86" t="s">
        <v>1</v>
      </c>
      <c r="G1453" s="13">
        <v>5000000</v>
      </c>
      <c r="H1453" s="20">
        <v>45891</v>
      </c>
      <c r="I1453" s="112"/>
    </row>
    <row r="1454" spans="1:9" x14ac:dyDescent="0.25">
      <c r="A1454" s="15" t="s">
        <v>1697</v>
      </c>
      <c r="B1454" s="20">
        <v>45161</v>
      </c>
      <c r="C1454" s="97" t="s">
        <v>1671</v>
      </c>
      <c r="D1454" s="2">
        <v>5753062037</v>
      </c>
      <c r="E1454" s="86" t="s">
        <v>0</v>
      </c>
      <c r="F1454" s="86" t="s">
        <v>1</v>
      </c>
      <c r="G1454" s="13">
        <v>5000000</v>
      </c>
      <c r="H1454" s="20">
        <v>45892</v>
      </c>
      <c r="I1454" s="112"/>
    </row>
    <row r="1455" spans="1:9" x14ac:dyDescent="0.25">
      <c r="A1455" s="15" t="s">
        <v>1700</v>
      </c>
      <c r="B1455" s="20">
        <v>45161</v>
      </c>
      <c r="C1455" s="97" t="s">
        <v>1699</v>
      </c>
      <c r="D1455" s="2">
        <v>5703011541</v>
      </c>
      <c r="E1455" s="86" t="s">
        <v>0</v>
      </c>
      <c r="F1455" s="86" t="s">
        <v>1</v>
      </c>
      <c r="G1455" s="13">
        <v>5000000</v>
      </c>
      <c r="H1455" s="20">
        <v>46257</v>
      </c>
      <c r="I1455" s="112"/>
    </row>
    <row r="1456" spans="1:9" x14ac:dyDescent="0.25">
      <c r="A1456" s="15" t="s">
        <v>1698</v>
      </c>
      <c r="B1456" s="20">
        <v>45162</v>
      </c>
      <c r="C1456" s="97" t="s">
        <v>1671</v>
      </c>
      <c r="D1456" s="2">
        <v>5753062037</v>
      </c>
      <c r="E1456" s="86" t="s">
        <v>0</v>
      </c>
      <c r="F1456" s="86" t="s">
        <v>1</v>
      </c>
      <c r="G1456" s="13">
        <v>5000000</v>
      </c>
      <c r="H1456" s="20">
        <v>45893</v>
      </c>
      <c r="I1456" s="112"/>
    </row>
    <row r="1457" spans="1:9" x14ac:dyDescent="0.25">
      <c r="A1457" s="15" t="s">
        <v>1701</v>
      </c>
      <c r="B1457" s="20">
        <v>45162</v>
      </c>
      <c r="C1457" s="97" t="s">
        <v>1699</v>
      </c>
      <c r="D1457" s="2">
        <v>5703011541</v>
      </c>
      <c r="E1457" s="86" t="s">
        <v>0</v>
      </c>
      <c r="F1457" s="86" t="s">
        <v>1</v>
      </c>
      <c r="G1457" s="13">
        <v>5000000</v>
      </c>
      <c r="H1457" s="20">
        <v>46258</v>
      </c>
      <c r="I1457" s="112"/>
    </row>
    <row r="1458" spans="1:9" x14ac:dyDescent="0.25">
      <c r="A1458" s="15" t="s">
        <v>1702</v>
      </c>
      <c r="B1458" s="20">
        <v>45163</v>
      </c>
      <c r="C1458" s="97" t="s">
        <v>1699</v>
      </c>
      <c r="D1458" s="2">
        <v>5703011541</v>
      </c>
      <c r="E1458" s="86" t="s">
        <v>0</v>
      </c>
      <c r="F1458" s="86" t="s">
        <v>1</v>
      </c>
      <c r="G1458" s="13">
        <v>5000000</v>
      </c>
      <c r="H1458" s="20">
        <v>46259</v>
      </c>
      <c r="I1458" s="112"/>
    </row>
    <row r="1459" spans="1:9" x14ac:dyDescent="0.25">
      <c r="A1459" s="15" t="s">
        <v>1703</v>
      </c>
      <c r="B1459" s="20">
        <v>45166</v>
      </c>
      <c r="C1459" s="97" t="s">
        <v>1704</v>
      </c>
      <c r="D1459" s="2">
        <v>5753050666</v>
      </c>
      <c r="E1459" s="86" t="s">
        <v>0</v>
      </c>
      <c r="F1459" s="86" t="s">
        <v>1</v>
      </c>
      <c r="G1459" s="13">
        <v>21600000</v>
      </c>
      <c r="H1459" s="20">
        <v>45881</v>
      </c>
      <c r="I1459" s="112"/>
    </row>
    <row r="1460" spans="1:9" x14ac:dyDescent="0.25">
      <c r="A1460" s="15" t="s">
        <v>1705</v>
      </c>
      <c r="B1460" s="20">
        <v>45166</v>
      </c>
      <c r="C1460" s="97" t="s">
        <v>1671</v>
      </c>
      <c r="D1460" s="2">
        <v>5753062037</v>
      </c>
      <c r="E1460" s="86" t="s">
        <v>0</v>
      </c>
      <c r="F1460" s="86" t="s">
        <v>1</v>
      </c>
      <c r="G1460" s="13">
        <v>5000000</v>
      </c>
      <c r="H1460" s="20">
        <v>45897</v>
      </c>
      <c r="I1460" s="112"/>
    </row>
    <row r="1461" spans="1:9" x14ac:dyDescent="0.25">
      <c r="A1461" s="15" t="s">
        <v>1727</v>
      </c>
      <c r="B1461" s="20">
        <v>45169</v>
      </c>
      <c r="C1461" s="91" t="s">
        <v>1599</v>
      </c>
      <c r="D1461" s="2">
        <v>5720016317</v>
      </c>
      <c r="E1461" s="38" t="s">
        <v>0</v>
      </c>
      <c r="F1461" s="38" t="s">
        <v>1</v>
      </c>
      <c r="G1461" s="13">
        <v>1774000</v>
      </c>
      <c r="H1461" s="20">
        <v>45534</v>
      </c>
      <c r="I1461" s="112"/>
    </row>
    <row r="1462" spans="1:9" x14ac:dyDescent="0.25">
      <c r="A1462" s="15" t="s">
        <v>1731</v>
      </c>
      <c r="B1462" s="20">
        <v>45170</v>
      </c>
      <c r="C1462" s="22" t="s">
        <v>1186</v>
      </c>
      <c r="D1462" s="140">
        <v>5752200220</v>
      </c>
      <c r="E1462" s="38" t="s">
        <v>0</v>
      </c>
      <c r="F1462" s="38" t="s">
        <v>1</v>
      </c>
      <c r="G1462" s="13">
        <v>3000000</v>
      </c>
      <c r="H1462" s="20">
        <v>46266</v>
      </c>
      <c r="I1462" s="112"/>
    </row>
    <row r="1463" spans="1:9" x14ac:dyDescent="0.25">
      <c r="A1463" s="15" t="s">
        <v>1734</v>
      </c>
      <c r="B1463" s="20">
        <v>45176</v>
      </c>
      <c r="C1463" s="85" t="s">
        <v>518</v>
      </c>
      <c r="D1463" s="149">
        <v>5752046956</v>
      </c>
      <c r="E1463" s="150" t="s">
        <v>0</v>
      </c>
      <c r="F1463" s="150" t="s">
        <v>1</v>
      </c>
      <c r="G1463" s="13">
        <v>750000</v>
      </c>
      <c r="H1463" s="20">
        <v>45722</v>
      </c>
      <c r="I1463" s="112"/>
    </row>
    <row r="1464" spans="1:9" x14ac:dyDescent="0.25">
      <c r="A1464" s="15" t="s">
        <v>1735</v>
      </c>
      <c r="B1464" s="20">
        <v>45180</v>
      </c>
      <c r="C1464" s="85" t="s">
        <v>1368</v>
      </c>
      <c r="D1464" s="149">
        <v>570501533992</v>
      </c>
      <c r="E1464" s="150" t="s">
        <v>0</v>
      </c>
      <c r="F1464" s="150" t="s">
        <v>1</v>
      </c>
      <c r="G1464" s="13">
        <v>1500000</v>
      </c>
      <c r="H1464" s="20">
        <v>46276</v>
      </c>
      <c r="I1464" s="112"/>
    </row>
    <row r="1465" spans="1:9" x14ac:dyDescent="0.25">
      <c r="A1465" s="15" t="s">
        <v>1740</v>
      </c>
      <c r="B1465" s="20">
        <v>45182</v>
      </c>
      <c r="C1465" s="85" t="s">
        <v>1736</v>
      </c>
      <c r="D1465" s="149">
        <v>575300045803</v>
      </c>
      <c r="E1465" s="150" t="s">
        <v>0</v>
      </c>
      <c r="F1465" s="150" t="s">
        <v>1</v>
      </c>
      <c r="G1465" s="13">
        <v>25000000</v>
      </c>
      <c r="H1465" s="20">
        <v>48835</v>
      </c>
      <c r="I1465" s="112"/>
    </row>
    <row r="1466" spans="1:9" x14ac:dyDescent="0.25">
      <c r="A1466" s="15" t="s">
        <v>1741</v>
      </c>
      <c r="B1466" s="20">
        <v>45182</v>
      </c>
      <c r="C1466" s="85" t="s">
        <v>896</v>
      </c>
      <c r="D1466" s="149">
        <v>5720023917</v>
      </c>
      <c r="E1466" s="150" t="s">
        <v>0</v>
      </c>
      <c r="F1466" s="150" t="s">
        <v>1</v>
      </c>
      <c r="G1466" s="13">
        <v>5000000</v>
      </c>
      <c r="H1466" s="20">
        <v>46278</v>
      </c>
      <c r="I1466" s="112"/>
    </row>
    <row r="1467" spans="1:9" x14ac:dyDescent="0.25">
      <c r="A1467" s="15" t="s">
        <v>1742</v>
      </c>
      <c r="B1467" s="20">
        <v>45182</v>
      </c>
      <c r="C1467" s="85" t="s">
        <v>896</v>
      </c>
      <c r="D1467" s="149">
        <v>5720023917</v>
      </c>
      <c r="E1467" s="150" t="s">
        <v>0</v>
      </c>
      <c r="F1467" s="150" t="s">
        <v>1</v>
      </c>
      <c r="G1467" s="13">
        <v>4000000</v>
      </c>
      <c r="H1467" s="20">
        <v>46278</v>
      </c>
      <c r="I1467" s="112"/>
    </row>
    <row r="1468" spans="1:9" x14ac:dyDescent="0.25">
      <c r="A1468" s="15" t="s">
        <v>1761</v>
      </c>
      <c r="B1468" s="20">
        <v>45197</v>
      </c>
      <c r="C1468" s="85" t="s">
        <v>488</v>
      </c>
      <c r="D1468" s="149">
        <v>5751200700</v>
      </c>
      <c r="E1468" s="150" t="s">
        <v>0</v>
      </c>
      <c r="F1468" s="150" t="s">
        <v>1</v>
      </c>
      <c r="G1468" s="13">
        <v>650000</v>
      </c>
      <c r="H1468" s="20">
        <v>45342</v>
      </c>
      <c r="I1468" s="112"/>
    </row>
    <row r="1469" spans="1:9" x14ac:dyDescent="0.25">
      <c r="A1469" s="15" t="s">
        <v>1762</v>
      </c>
      <c r="B1469" s="20">
        <v>45197</v>
      </c>
      <c r="C1469" s="85" t="s">
        <v>1589</v>
      </c>
      <c r="D1469" s="149">
        <v>3232019896</v>
      </c>
      <c r="E1469" s="150" t="s">
        <v>0</v>
      </c>
      <c r="F1469" s="150" t="s">
        <v>1</v>
      </c>
      <c r="G1469" s="13">
        <v>4995000</v>
      </c>
      <c r="H1469" s="20">
        <v>45563</v>
      </c>
      <c r="I1469" s="112"/>
    </row>
    <row r="1470" spans="1:9" x14ac:dyDescent="0.25">
      <c r="A1470" s="15" t="s">
        <v>1764</v>
      </c>
      <c r="B1470" s="20">
        <v>45198</v>
      </c>
      <c r="C1470" s="85" t="s">
        <v>1589</v>
      </c>
      <c r="D1470" s="149">
        <v>3232019896</v>
      </c>
      <c r="E1470" s="150" t="s">
        <v>0</v>
      </c>
      <c r="F1470" s="150" t="s">
        <v>1</v>
      </c>
      <c r="G1470" s="13">
        <v>4995000</v>
      </c>
      <c r="H1470" s="20">
        <v>45564</v>
      </c>
      <c r="I1470" s="112"/>
    </row>
    <row r="1471" spans="1:9" x14ac:dyDescent="0.25">
      <c r="A1471" s="15" t="s">
        <v>1768</v>
      </c>
      <c r="B1471" s="20">
        <v>45203</v>
      </c>
      <c r="C1471" s="85" t="s">
        <v>1769</v>
      </c>
      <c r="D1471" s="149">
        <v>5753074667</v>
      </c>
      <c r="E1471" s="150" t="s">
        <v>0</v>
      </c>
      <c r="F1471" s="150" t="s">
        <v>1</v>
      </c>
      <c r="G1471" s="13">
        <v>5000000</v>
      </c>
      <c r="H1471" s="20">
        <v>45934</v>
      </c>
      <c r="I1471" s="112"/>
    </row>
    <row r="1472" spans="1:9" x14ac:dyDescent="0.25">
      <c r="A1472" s="15" t="s">
        <v>1770</v>
      </c>
      <c r="B1472" s="20">
        <v>45204</v>
      </c>
      <c r="C1472" s="85" t="s">
        <v>1769</v>
      </c>
      <c r="D1472" s="149">
        <v>5753074667</v>
      </c>
      <c r="E1472" s="150" t="s">
        <v>0</v>
      </c>
      <c r="F1472" s="150" t="s">
        <v>1</v>
      </c>
      <c r="G1472" s="13">
        <v>5000000</v>
      </c>
      <c r="H1472" s="20">
        <v>45935</v>
      </c>
      <c r="I1472" s="112"/>
    </row>
    <row r="1473" spans="1:9" x14ac:dyDescent="0.25">
      <c r="A1473" s="15" t="s">
        <v>1779</v>
      </c>
      <c r="B1473" s="20">
        <v>45211</v>
      </c>
      <c r="C1473" s="85" t="s">
        <v>732</v>
      </c>
      <c r="D1473" s="149">
        <v>5707004418</v>
      </c>
      <c r="E1473" s="150" t="s">
        <v>0</v>
      </c>
      <c r="F1473" s="150" t="s">
        <v>1</v>
      </c>
      <c r="G1473" s="13">
        <v>1900000</v>
      </c>
      <c r="H1473" s="20">
        <v>45758</v>
      </c>
      <c r="I1473" s="112"/>
    </row>
    <row r="1474" spans="1:9" ht="30" x14ac:dyDescent="0.25">
      <c r="A1474" s="15" t="s">
        <v>1798</v>
      </c>
      <c r="B1474" s="20">
        <v>45224</v>
      </c>
      <c r="C1474" s="85" t="s">
        <v>1799</v>
      </c>
      <c r="D1474" s="149">
        <v>3234040565</v>
      </c>
      <c r="E1474" s="150" t="s">
        <v>0</v>
      </c>
      <c r="F1474" s="150" t="s">
        <v>1</v>
      </c>
      <c r="G1474" s="13">
        <v>4995000</v>
      </c>
      <c r="H1474" s="20">
        <v>46318</v>
      </c>
      <c r="I1474" s="112"/>
    </row>
    <row r="1475" spans="1:9" ht="30" x14ac:dyDescent="0.25">
      <c r="A1475" s="15" t="s">
        <v>1802</v>
      </c>
      <c r="B1475" s="20">
        <v>45225</v>
      </c>
      <c r="C1475" s="85" t="s">
        <v>1799</v>
      </c>
      <c r="D1475" s="149">
        <v>3234040565</v>
      </c>
      <c r="E1475" s="150" t="s">
        <v>0</v>
      </c>
      <c r="F1475" s="150" t="s">
        <v>1</v>
      </c>
      <c r="G1475" s="13">
        <v>4995000</v>
      </c>
      <c r="H1475" s="20">
        <v>46321</v>
      </c>
      <c r="I1475" s="112"/>
    </row>
    <row r="1476" spans="1:9" x14ac:dyDescent="0.25">
      <c r="A1476" s="15" t="s">
        <v>1805</v>
      </c>
      <c r="B1476" s="20">
        <v>45225</v>
      </c>
      <c r="C1476" s="85" t="s">
        <v>1328</v>
      </c>
      <c r="D1476" s="149">
        <v>5752056538</v>
      </c>
      <c r="E1476" s="150" t="s">
        <v>0</v>
      </c>
      <c r="F1476" s="150" t="s">
        <v>1</v>
      </c>
      <c r="G1476" s="13">
        <v>1100000</v>
      </c>
      <c r="H1476" s="20">
        <v>47052</v>
      </c>
      <c r="I1476" s="112"/>
    </row>
    <row r="1477" spans="1:9" ht="30" x14ac:dyDescent="0.25">
      <c r="A1477" s="15" t="s">
        <v>1806</v>
      </c>
      <c r="B1477" s="20">
        <v>45226</v>
      </c>
      <c r="C1477" s="85" t="s">
        <v>1799</v>
      </c>
      <c r="D1477" s="149">
        <v>3234040565</v>
      </c>
      <c r="E1477" s="150" t="s">
        <v>0</v>
      </c>
      <c r="F1477" s="150" t="s">
        <v>1</v>
      </c>
      <c r="G1477" s="13">
        <v>4995000</v>
      </c>
      <c r="H1477" s="20">
        <v>46322</v>
      </c>
      <c r="I1477" s="112"/>
    </row>
    <row r="1478" spans="1:9" x14ac:dyDescent="0.25">
      <c r="A1478" s="15" t="s">
        <v>1816</v>
      </c>
      <c r="B1478" s="20">
        <v>45237</v>
      </c>
      <c r="C1478" s="85" t="s">
        <v>1288</v>
      </c>
      <c r="D1478" s="149">
        <v>571700602988</v>
      </c>
      <c r="E1478" s="150" t="s">
        <v>0</v>
      </c>
      <c r="F1478" s="150" t="s">
        <v>1</v>
      </c>
      <c r="G1478" s="13">
        <v>5000000</v>
      </c>
      <c r="H1478" s="20">
        <v>45603</v>
      </c>
      <c r="I1478" s="112"/>
    </row>
    <row r="1479" spans="1:9" x14ac:dyDescent="0.25">
      <c r="A1479" s="15" t="s">
        <v>1820</v>
      </c>
      <c r="B1479" s="20">
        <v>45238</v>
      </c>
      <c r="C1479" s="85" t="s">
        <v>1288</v>
      </c>
      <c r="D1479" s="149">
        <v>571700602988</v>
      </c>
      <c r="E1479" s="150" t="s">
        <v>0</v>
      </c>
      <c r="F1479" s="150" t="s">
        <v>1</v>
      </c>
      <c r="G1479" s="13">
        <v>5000000</v>
      </c>
      <c r="H1479" s="20">
        <v>45604</v>
      </c>
      <c r="I1479" s="112"/>
    </row>
    <row r="1480" spans="1:9" x14ac:dyDescent="0.25">
      <c r="A1480" s="15" t="s">
        <v>1822</v>
      </c>
      <c r="B1480" s="20">
        <v>45238</v>
      </c>
      <c r="C1480" s="85" t="s">
        <v>1159</v>
      </c>
      <c r="D1480" s="149">
        <v>5752070941</v>
      </c>
      <c r="E1480" s="150" t="s">
        <v>0</v>
      </c>
      <c r="F1480" s="150" t="s">
        <v>1</v>
      </c>
      <c r="G1480" s="13">
        <v>1864000</v>
      </c>
      <c r="H1480" s="20">
        <v>45604</v>
      </c>
      <c r="I1480" s="112"/>
    </row>
    <row r="1481" spans="1:9" x14ac:dyDescent="0.25">
      <c r="A1481" s="15" t="s">
        <v>1832</v>
      </c>
      <c r="B1481" s="20">
        <v>45239</v>
      </c>
      <c r="C1481" s="85" t="s">
        <v>1288</v>
      </c>
      <c r="D1481" s="149">
        <v>571700602988</v>
      </c>
      <c r="E1481" s="150" t="s">
        <v>0</v>
      </c>
      <c r="F1481" s="150" t="s">
        <v>1</v>
      </c>
      <c r="G1481" s="13">
        <v>5000000</v>
      </c>
      <c r="H1481" s="20">
        <v>45605</v>
      </c>
      <c r="I1481" s="112"/>
    </row>
    <row r="1482" spans="1:9" x14ac:dyDescent="0.25">
      <c r="A1482" s="15" t="s">
        <v>1837</v>
      </c>
      <c r="B1482" s="20">
        <v>45244</v>
      </c>
      <c r="C1482" s="85" t="s">
        <v>889</v>
      </c>
      <c r="D1482" s="149">
        <v>5720997211</v>
      </c>
      <c r="E1482" s="150" t="s">
        <v>0</v>
      </c>
      <c r="F1482" s="150" t="s">
        <v>1</v>
      </c>
      <c r="G1482" s="13">
        <v>5000000</v>
      </c>
      <c r="H1482" s="20">
        <v>45610</v>
      </c>
      <c r="I1482" s="112"/>
    </row>
    <row r="1483" spans="1:9" x14ac:dyDescent="0.25">
      <c r="A1483" s="15" t="s">
        <v>1845</v>
      </c>
      <c r="B1483" s="20">
        <v>45245</v>
      </c>
      <c r="C1483" s="85" t="s">
        <v>1186</v>
      </c>
      <c r="D1483" s="149">
        <v>5752200220</v>
      </c>
      <c r="E1483" s="150" t="s">
        <v>0</v>
      </c>
      <c r="F1483" s="150" t="s">
        <v>1</v>
      </c>
      <c r="G1483" s="13">
        <v>3000000</v>
      </c>
      <c r="H1483" s="20">
        <v>46341</v>
      </c>
      <c r="I1483" s="112"/>
    </row>
    <row r="1484" spans="1:9" x14ac:dyDescent="0.25">
      <c r="A1484" s="15" t="s">
        <v>1846</v>
      </c>
      <c r="B1484" s="20">
        <v>45246</v>
      </c>
      <c r="C1484" s="85" t="s">
        <v>231</v>
      </c>
      <c r="D1484" s="149">
        <v>575301799112</v>
      </c>
      <c r="E1484" s="150" t="s">
        <v>0</v>
      </c>
      <c r="F1484" s="150" t="s">
        <v>1</v>
      </c>
      <c r="G1484" s="13">
        <v>500000</v>
      </c>
      <c r="H1484" s="20">
        <v>45611</v>
      </c>
      <c r="I1484" s="112"/>
    </row>
    <row r="1485" spans="1:9" x14ac:dyDescent="0.25">
      <c r="A1485" s="15" t="s">
        <v>1875</v>
      </c>
      <c r="B1485" s="20">
        <v>45258</v>
      </c>
      <c r="C1485" s="85" t="s">
        <v>339</v>
      </c>
      <c r="D1485" s="149">
        <v>575301142165</v>
      </c>
      <c r="E1485" s="150" t="s">
        <v>0</v>
      </c>
      <c r="F1485" s="150" t="s">
        <v>1</v>
      </c>
      <c r="G1485" s="13">
        <v>5100000</v>
      </c>
      <c r="H1485" s="20">
        <v>45621</v>
      </c>
      <c r="I1485" s="112"/>
    </row>
    <row r="1486" spans="1:9" x14ac:dyDescent="0.25">
      <c r="A1486" s="15" t="s">
        <v>1888</v>
      </c>
      <c r="B1486" s="20">
        <v>45266</v>
      </c>
      <c r="C1486" s="85" t="s">
        <v>1019</v>
      </c>
      <c r="D1486" s="149">
        <v>5720007457</v>
      </c>
      <c r="E1486" s="150" t="s">
        <v>0</v>
      </c>
      <c r="F1486" s="150" t="s">
        <v>1</v>
      </c>
      <c r="G1486" s="13">
        <v>750000</v>
      </c>
      <c r="H1486" s="20">
        <v>46360</v>
      </c>
      <c r="I1486" s="112"/>
    </row>
    <row r="1487" spans="1:9" x14ac:dyDescent="0.25">
      <c r="A1487" s="15" t="s">
        <v>1895</v>
      </c>
      <c r="B1487" s="20">
        <v>45271</v>
      </c>
      <c r="C1487" s="85" t="s">
        <v>1288</v>
      </c>
      <c r="D1487" s="149">
        <v>571700602988</v>
      </c>
      <c r="E1487" s="150" t="s">
        <v>0</v>
      </c>
      <c r="F1487" s="150" t="s">
        <v>1</v>
      </c>
      <c r="G1487" s="13">
        <v>1450000</v>
      </c>
      <c r="H1487" s="20">
        <v>45637</v>
      </c>
      <c r="I1487" s="112"/>
    </row>
    <row r="1488" spans="1:9" x14ac:dyDescent="0.25">
      <c r="A1488" s="15" t="s">
        <v>1897</v>
      </c>
      <c r="B1488" s="20">
        <v>45272</v>
      </c>
      <c r="C1488" s="85" t="s">
        <v>1898</v>
      </c>
      <c r="D1488" s="149">
        <v>5752027992</v>
      </c>
      <c r="E1488" s="150" t="s">
        <v>0</v>
      </c>
      <c r="F1488" s="150" t="s">
        <v>1</v>
      </c>
      <c r="G1488" s="13">
        <v>1600000</v>
      </c>
      <c r="H1488" s="20">
        <v>45819</v>
      </c>
      <c r="I1488" s="112"/>
    </row>
    <row r="1489" spans="1:9" x14ac:dyDescent="0.25">
      <c r="A1489" s="15" t="s">
        <v>1905</v>
      </c>
      <c r="B1489" s="20">
        <v>45275</v>
      </c>
      <c r="C1489" s="85" t="s">
        <v>1159</v>
      </c>
      <c r="D1489" s="149">
        <v>5752070941</v>
      </c>
      <c r="E1489" s="150" t="s">
        <v>0</v>
      </c>
      <c r="F1489" s="150" t="s">
        <v>1</v>
      </c>
      <c r="G1489" s="13">
        <v>2000000</v>
      </c>
      <c r="H1489" s="20">
        <v>45641</v>
      </c>
      <c r="I1489" s="112"/>
    </row>
    <row r="1490" spans="1:9" x14ac:dyDescent="0.25">
      <c r="A1490" s="15" t="s">
        <v>1906</v>
      </c>
      <c r="B1490" s="20">
        <v>45275</v>
      </c>
      <c r="C1490" s="85" t="s">
        <v>1159</v>
      </c>
      <c r="D1490" s="149">
        <v>5752070941</v>
      </c>
      <c r="E1490" s="150" t="s">
        <v>0</v>
      </c>
      <c r="F1490" s="150" t="s">
        <v>1</v>
      </c>
      <c r="G1490" s="13">
        <v>5000000</v>
      </c>
      <c r="H1490" s="20">
        <v>45641</v>
      </c>
      <c r="I1490" s="112"/>
    </row>
    <row r="1491" spans="1:9" x14ac:dyDescent="0.25">
      <c r="A1491" s="15" t="s">
        <v>1909</v>
      </c>
      <c r="B1491" s="20">
        <v>45279</v>
      </c>
      <c r="C1491" s="85" t="s">
        <v>1112</v>
      </c>
      <c r="D1491" s="149">
        <v>5721003166</v>
      </c>
      <c r="E1491" s="150" t="s">
        <v>0</v>
      </c>
      <c r="F1491" s="150" t="s">
        <v>1</v>
      </c>
      <c r="G1491" s="13">
        <v>1500000</v>
      </c>
      <c r="H1491" s="20">
        <v>45787</v>
      </c>
      <c r="I1491" s="112"/>
    </row>
    <row r="1492" spans="1:9" x14ac:dyDescent="0.25">
      <c r="A1492" s="15" t="s">
        <v>1939</v>
      </c>
      <c r="B1492" s="20">
        <v>45286</v>
      </c>
      <c r="C1492" s="85" t="s">
        <v>1940</v>
      </c>
      <c r="D1492" s="149">
        <v>5718004339</v>
      </c>
      <c r="E1492" s="150" t="s">
        <v>0</v>
      </c>
      <c r="F1492" s="150" t="s">
        <v>1</v>
      </c>
      <c r="G1492" s="13">
        <v>5000000</v>
      </c>
      <c r="H1492" s="20">
        <v>46382</v>
      </c>
      <c r="I1492" s="112"/>
    </row>
    <row r="1493" spans="1:9" x14ac:dyDescent="0.25">
      <c r="A1493" s="15" t="s">
        <v>1959</v>
      </c>
      <c r="B1493" s="20">
        <v>45301</v>
      </c>
      <c r="C1493" s="85" t="s">
        <v>1328</v>
      </c>
      <c r="D1493" s="149">
        <v>5752056538</v>
      </c>
      <c r="E1493" s="150" t="s">
        <v>0</v>
      </c>
      <c r="F1493" s="150" t="s">
        <v>1</v>
      </c>
      <c r="G1493" s="13">
        <v>3700000</v>
      </c>
      <c r="H1493" s="20">
        <v>45757</v>
      </c>
      <c r="I1493" s="112"/>
    </row>
    <row r="1494" spans="1:9" x14ac:dyDescent="0.25">
      <c r="A1494" s="15" t="s">
        <v>1960</v>
      </c>
      <c r="B1494" s="20">
        <v>45301</v>
      </c>
      <c r="C1494" s="85" t="s">
        <v>1328</v>
      </c>
      <c r="D1494" s="149">
        <v>5752056538</v>
      </c>
      <c r="E1494" s="150" t="s">
        <v>0</v>
      </c>
      <c r="F1494" s="150" t="s">
        <v>1</v>
      </c>
      <c r="G1494" s="13">
        <v>5000000</v>
      </c>
      <c r="H1494" s="20">
        <v>45757</v>
      </c>
      <c r="I1494" s="112"/>
    </row>
    <row r="1495" spans="1:9" x14ac:dyDescent="0.25">
      <c r="A1495" s="15" t="s">
        <v>1961</v>
      </c>
      <c r="B1495" s="20">
        <v>45302</v>
      </c>
      <c r="C1495" s="85" t="s">
        <v>1328</v>
      </c>
      <c r="D1495" s="149">
        <v>5752056538</v>
      </c>
      <c r="E1495" s="150" t="s">
        <v>0</v>
      </c>
      <c r="F1495" s="150" t="s">
        <v>1</v>
      </c>
      <c r="G1495" s="13">
        <v>5000000</v>
      </c>
      <c r="H1495" s="20">
        <v>45758</v>
      </c>
      <c r="I1495" s="112"/>
    </row>
    <row r="1496" spans="1:9" x14ac:dyDescent="0.25">
      <c r="A1496" s="15" t="s">
        <v>1963</v>
      </c>
      <c r="B1496" s="20">
        <v>45303</v>
      </c>
      <c r="C1496" s="85" t="s">
        <v>1328</v>
      </c>
      <c r="D1496" s="149">
        <v>5752056538</v>
      </c>
      <c r="E1496" s="150" t="s">
        <v>0</v>
      </c>
      <c r="F1496" s="150" t="s">
        <v>1</v>
      </c>
      <c r="G1496" s="13">
        <v>5000000</v>
      </c>
      <c r="H1496" s="20">
        <v>45759</v>
      </c>
      <c r="I1496" s="112"/>
    </row>
    <row r="1497" spans="1:9" x14ac:dyDescent="0.25">
      <c r="A1497" s="15" t="s">
        <v>1967</v>
      </c>
      <c r="B1497" s="20">
        <v>45303</v>
      </c>
      <c r="C1497" s="85" t="s">
        <v>1288</v>
      </c>
      <c r="D1497" s="149">
        <v>571700602988</v>
      </c>
      <c r="E1497" s="150" t="s">
        <v>0</v>
      </c>
      <c r="F1497" s="150" t="s">
        <v>1</v>
      </c>
      <c r="G1497" s="13">
        <v>2500000</v>
      </c>
      <c r="H1497" s="20">
        <v>45669</v>
      </c>
      <c r="I1497" s="112"/>
    </row>
    <row r="1498" spans="1:9" x14ac:dyDescent="0.25">
      <c r="A1498" s="15" t="s">
        <v>1979</v>
      </c>
      <c r="B1498" s="20">
        <v>45309</v>
      </c>
      <c r="C1498" s="97" t="s">
        <v>520</v>
      </c>
      <c r="D1498" s="2">
        <v>5753024987</v>
      </c>
      <c r="E1498" s="86" t="s">
        <v>0</v>
      </c>
      <c r="F1498" s="86" t="s">
        <v>1</v>
      </c>
      <c r="G1498" s="13">
        <v>650000</v>
      </c>
      <c r="H1498" s="20">
        <v>46031</v>
      </c>
      <c r="I1498" s="112"/>
    </row>
    <row r="1499" spans="1:9" x14ac:dyDescent="0.25">
      <c r="A1499" s="15" t="s">
        <v>2008</v>
      </c>
      <c r="B1499" s="20">
        <v>45330</v>
      </c>
      <c r="C1499" s="97" t="s">
        <v>1589</v>
      </c>
      <c r="D1499" s="2">
        <v>3232019896</v>
      </c>
      <c r="E1499" s="86" t="s">
        <v>0</v>
      </c>
      <c r="F1499" s="86" t="s">
        <v>1</v>
      </c>
      <c r="G1499" s="13">
        <v>5000000</v>
      </c>
      <c r="H1499" s="20">
        <v>46426</v>
      </c>
      <c r="I1499" s="112"/>
    </row>
    <row r="1500" spans="1:9" x14ac:dyDescent="0.25">
      <c r="A1500" s="15" t="s">
        <v>2013</v>
      </c>
      <c r="B1500" s="20">
        <v>45335</v>
      </c>
      <c r="C1500" s="97" t="s">
        <v>2014</v>
      </c>
      <c r="D1500" s="2">
        <v>5703010587</v>
      </c>
      <c r="E1500" s="86" t="s">
        <v>0</v>
      </c>
      <c r="F1500" s="86" t="s">
        <v>1</v>
      </c>
      <c r="G1500" s="13">
        <v>8000000</v>
      </c>
      <c r="H1500" s="20">
        <v>46064</v>
      </c>
      <c r="I1500" s="112"/>
    </row>
    <row r="1501" spans="1:9" x14ac:dyDescent="0.25">
      <c r="A1501" s="15" t="s">
        <v>2034</v>
      </c>
      <c r="B1501" s="20">
        <v>45352</v>
      </c>
      <c r="C1501" s="97" t="s">
        <v>2035</v>
      </c>
      <c r="D1501" s="2">
        <v>5044108709</v>
      </c>
      <c r="E1501" s="86" t="s">
        <v>0</v>
      </c>
      <c r="F1501" s="86" t="s">
        <v>1</v>
      </c>
      <c r="G1501" s="13">
        <v>9940000</v>
      </c>
      <c r="H1501" s="20">
        <v>46038</v>
      </c>
      <c r="I1501" s="112"/>
    </row>
    <row r="1502" spans="1:9" x14ac:dyDescent="0.25">
      <c r="A1502" s="15" t="s">
        <v>2033</v>
      </c>
      <c r="B1502" s="20">
        <v>45352</v>
      </c>
      <c r="C1502" s="97" t="s">
        <v>2035</v>
      </c>
      <c r="D1502" s="2">
        <v>5044108709</v>
      </c>
      <c r="E1502" s="86" t="s">
        <v>0</v>
      </c>
      <c r="F1502" s="86" t="s">
        <v>1</v>
      </c>
      <c r="G1502" s="13">
        <v>24990000</v>
      </c>
      <c r="H1502" s="20">
        <v>46038</v>
      </c>
      <c r="I1502" s="112"/>
    </row>
    <row r="1503" spans="1:9" x14ac:dyDescent="0.25">
      <c r="A1503" s="15" t="s">
        <v>2052</v>
      </c>
      <c r="B1503" s="20">
        <v>45366</v>
      </c>
      <c r="C1503" s="97" t="s">
        <v>339</v>
      </c>
      <c r="D1503" s="2">
        <v>575301142165</v>
      </c>
      <c r="E1503" s="86" t="s">
        <v>0</v>
      </c>
      <c r="F1503" s="86" t="s">
        <v>1</v>
      </c>
      <c r="G1503" s="13">
        <v>2300000</v>
      </c>
      <c r="H1503" s="20">
        <v>45708</v>
      </c>
      <c r="I1503" s="112"/>
    </row>
    <row r="1504" spans="1:9" x14ac:dyDescent="0.25">
      <c r="A1504" s="15" t="s">
        <v>2056</v>
      </c>
      <c r="B1504" s="20">
        <v>45376</v>
      </c>
      <c r="C1504" s="97" t="s">
        <v>1056</v>
      </c>
      <c r="D1504" s="2">
        <v>5722111823</v>
      </c>
      <c r="E1504" s="86" t="s">
        <v>0</v>
      </c>
      <c r="F1504" s="86" t="s">
        <v>1</v>
      </c>
      <c r="G1504" s="13">
        <v>5000000</v>
      </c>
      <c r="H1504" s="20">
        <v>45741</v>
      </c>
      <c r="I1504" s="112"/>
    </row>
    <row r="1505" spans="1:9" x14ac:dyDescent="0.25">
      <c r="A1505" s="15" t="s">
        <v>2083</v>
      </c>
      <c r="B1505" s="20">
        <v>45387</v>
      </c>
      <c r="C1505" s="97" t="s">
        <v>611</v>
      </c>
      <c r="D1505" s="2">
        <v>5720010749</v>
      </c>
      <c r="E1505" s="86" t="s">
        <v>0</v>
      </c>
      <c r="F1505" s="86" t="s">
        <v>1</v>
      </c>
      <c r="G1505" s="13">
        <v>2675250</v>
      </c>
      <c r="H1505" s="20">
        <v>45752</v>
      </c>
      <c r="I1505" s="112"/>
    </row>
    <row r="1506" spans="1:9" x14ac:dyDescent="0.25">
      <c r="A1506" s="15" t="s">
        <v>2084</v>
      </c>
      <c r="B1506" s="20">
        <v>45387</v>
      </c>
      <c r="C1506" s="97" t="s">
        <v>1159</v>
      </c>
      <c r="D1506" s="2">
        <v>5752070941</v>
      </c>
      <c r="E1506" s="86" t="s">
        <v>0</v>
      </c>
      <c r="F1506" s="86" t="s">
        <v>1</v>
      </c>
      <c r="G1506" s="13">
        <v>5000000</v>
      </c>
      <c r="H1506" s="20">
        <v>45752</v>
      </c>
      <c r="I1506" s="112"/>
    </row>
    <row r="1507" spans="1:9" x14ac:dyDescent="0.25">
      <c r="A1507" s="15" t="s">
        <v>2088</v>
      </c>
      <c r="B1507" s="20">
        <v>45387</v>
      </c>
      <c r="C1507" s="97" t="s">
        <v>2087</v>
      </c>
      <c r="D1507" s="2">
        <v>3245503254</v>
      </c>
      <c r="E1507" s="86" t="s">
        <v>0</v>
      </c>
      <c r="F1507" s="86" t="s">
        <v>1</v>
      </c>
      <c r="G1507" s="13">
        <v>5000000</v>
      </c>
      <c r="H1507" s="20">
        <v>46482</v>
      </c>
      <c r="I1507" s="112"/>
    </row>
    <row r="1508" spans="1:9" x14ac:dyDescent="0.25">
      <c r="A1508" s="15" t="s">
        <v>2089</v>
      </c>
      <c r="B1508" s="20">
        <v>45390</v>
      </c>
      <c r="C1508" s="97" t="s">
        <v>2087</v>
      </c>
      <c r="D1508" s="2">
        <v>3245503254</v>
      </c>
      <c r="E1508" s="86" t="s">
        <v>0</v>
      </c>
      <c r="F1508" s="86" t="s">
        <v>1</v>
      </c>
      <c r="G1508" s="13">
        <v>5000000</v>
      </c>
      <c r="H1508" s="20">
        <v>46485</v>
      </c>
      <c r="I1508" s="112"/>
    </row>
    <row r="1509" spans="1:9" x14ac:dyDescent="0.25">
      <c r="A1509" s="15" t="s">
        <v>2114</v>
      </c>
      <c r="B1509" s="20">
        <v>45406</v>
      </c>
      <c r="C1509" s="97" t="s">
        <v>295</v>
      </c>
      <c r="D1509" s="2">
        <v>575200259907</v>
      </c>
      <c r="E1509" s="86" t="s">
        <v>0</v>
      </c>
      <c r="F1509" s="86" t="s">
        <v>1</v>
      </c>
      <c r="G1509" s="13">
        <v>2700000</v>
      </c>
      <c r="H1509" s="20">
        <v>45950</v>
      </c>
      <c r="I1509" s="112"/>
    </row>
    <row r="1510" spans="1:9" x14ac:dyDescent="0.25">
      <c r="A1510" s="15" t="s">
        <v>2116</v>
      </c>
      <c r="B1510" s="20">
        <v>45414</v>
      </c>
      <c r="C1510" s="97" t="s">
        <v>1096</v>
      </c>
      <c r="D1510" s="2">
        <v>5725001628</v>
      </c>
      <c r="E1510" s="86" t="s">
        <v>0</v>
      </c>
      <c r="F1510" s="86" t="s">
        <v>1</v>
      </c>
      <c r="G1510" s="13">
        <v>2500000</v>
      </c>
      <c r="H1510" s="20">
        <v>45779</v>
      </c>
      <c r="I1510" s="112"/>
    </row>
    <row r="1511" spans="1:9" x14ac:dyDescent="0.25">
      <c r="A1511" s="15" t="s">
        <v>2117</v>
      </c>
      <c r="B1511" s="20">
        <v>45418</v>
      </c>
      <c r="C1511" s="97" t="s">
        <v>1186</v>
      </c>
      <c r="D1511" s="2">
        <v>5752200220</v>
      </c>
      <c r="E1511" s="86" t="s">
        <v>0</v>
      </c>
      <c r="F1511" s="86" t="s">
        <v>1</v>
      </c>
      <c r="G1511" s="13">
        <v>3000000</v>
      </c>
      <c r="H1511" s="20">
        <v>46513</v>
      </c>
      <c r="I1511" s="112"/>
    </row>
    <row r="1512" spans="1:9" x14ac:dyDescent="0.25">
      <c r="A1512" s="15" t="s">
        <v>2118</v>
      </c>
      <c r="B1512" s="20">
        <v>45418</v>
      </c>
      <c r="C1512" s="97" t="s">
        <v>1656</v>
      </c>
      <c r="D1512" s="2">
        <v>5751055690</v>
      </c>
      <c r="E1512" s="86" t="s">
        <v>0</v>
      </c>
      <c r="F1512" s="86" t="s">
        <v>1</v>
      </c>
      <c r="G1512" s="13">
        <v>2500000</v>
      </c>
      <c r="H1512" s="20">
        <v>45783</v>
      </c>
      <c r="I1512" s="112"/>
    </row>
    <row r="1513" spans="1:9" x14ac:dyDescent="0.25">
      <c r="A1513" s="15" t="s">
        <v>2119</v>
      </c>
      <c r="B1513" s="20">
        <v>45420</v>
      </c>
      <c r="C1513" s="97" t="s">
        <v>2120</v>
      </c>
      <c r="D1513" s="2">
        <v>5753059210</v>
      </c>
      <c r="E1513" s="86" t="s">
        <v>0</v>
      </c>
      <c r="F1513" s="86" t="s">
        <v>1</v>
      </c>
      <c r="G1513" s="13">
        <v>2500000</v>
      </c>
      <c r="H1513" s="20">
        <v>46150</v>
      </c>
      <c r="I1513" s="112"/>
    </row>
    <row r="1514" spans="1:9" x14ac:dyDescent="0.25">
      <c r="A1514" s="15" t="s">
        <v>2129</v>
      </c>
      <c r="B1514" s="20">
        <v>45427</v>
      </c>
      <c r="C1514" s="97" t="s">
        <v>1096</v>
      </c>
      <c r="D1514" s="2">
        <v>5725001628</v>
      </c>
      <c r="E1514" s="86" t="s">
        <v>0</v>
      </c>
      <c r="F1514" s="86" t="s">
        <v>1</v>
      </c>
      <c r="G1514" s="13">
        <v>3500000</v>
      </c>
      <c r="H1514" s="20">
        <v>45792</v>
      </c>
      <c r="I1514" s="112"/>
    </row>
    <row r="1515" spans="1:9" x14ac:dyDescent="0.25">
      <c r="A1515" s="15" t="s">
        <v>2142</v>
      </c>
      <c r="B1515" s="20">
        <v>45441</v>
      </c>
      <c r="C1515" s="97" t="s">
        <v>1288</v>
      </c>
      <c r="D1515" s="2">
        <v>571700602988</v>
      </c>
      <c r="E1515" s="86" t="s">
        <v>0</v>
      </c>
      <c r="F1515" s="86" t="s">
        <v>1</v>
      </c>
      <c r="G1515" s="13">
        <v>5000000</v>
      </c>
      <c r="H1515" s="20">
        <v>45806</v>
      </c>
      <c r="I1515" s="112"/>
    </row>
    <row r="1516" spans="1:9" x14ac:dyDescent="0.25">
      <c r="A1516" s="15" t="s">
        <v>2147</v>
      </c>
      <c r="B1516" s="20">
        <v>45441</v>
      </c>
      <c r="C1516" s="97" t="s">
        <v>2148</v>
      </c>
      <c r="D1516" s="2">
        <v>5720018603</v>
      </c>
      <c r="E1516" s="86" t="s">
        <v>0</v>
      </c>
      <c r="F1516" s="86" t="s">
        <v>1</v>
      </c>
      <c r="G1516" s="13">
        <v>7589410</v>
      </c>
      <c r="H1516" s="20">
        <v>46535</v>
      </c>
      <c r="I1516" s="112"/>
    </row>
    <row r="1517" spans="1:9" x14ac:dyDescent="0.25">
      <c r="A1517" s="15" t="s">
        <v>2149</v>
      </c>
      <c r="B1517" s="20">
        <v>45442</v>
      </c>
      <c r="C1517" s="97" t="s">
        <v>1159</v>
      </c>
      <c r="D1517" s="2">
        <v>5752070941</v>
      </c>
      <c r="E1517" s="86" t="s">
        <v>0</v>
      </c>
      <c r="F1517" s="86" t="s">
        <v>1</v>
      </c>
      <c r="G1517" s="13">
        <v>1073200</v>
      </c>
      <c r="H1517" s="20">
        <v>45807</v>
      </c>
      <c r="I1517" s="112"/>
    </row>
    <row r="1518" spans="1:9" x14ac:dyDescent="0.25">
      <c r="A1518" s="15" t="s">
        <v>2151</v>
      </c>
      <c r="B1518" s="20">
        <v>45443</v>
      </c>
      <c r="C1518" s="97" t="s">
        <v>2152</v>
      </c>
      <c r="D1518" s="2">
        <v>5754027701</v>
      </c>
      <c r="E1518" s="86" t="s">
        <v>0</v>
      </c>
      <c r="F1518" s="86" t="s">
        <v>1</v>
      </c>
      <c r="G1518" s="13">
        <v>3000000</v>
      </c>
      <c r="H1518" s="20">
        <v>49094</v>
      </c>
      <c r="I1518" s="112"/>
    </row>
    <row r="1519" spans="1:9" x14ac:dyDescent="0.25">
      <c r="A1519" s="15" t="s">
        <v>2171</v>
      </c>
      <c r="B1519" s="20">
        <v>45471</v>
      </c>
      <c r="C1519" s="97" t="s">
        <v>2172</v>
      </c>
      <c r="D1519" s="2">
        <v>5720017631</v>
      </c>
      <c r="E1519" s="86" t="s">
        <v>0</v>
      </c>
      <c r="F1519" s="86" t="s">
        <v>1</v>
      </c>
      <c r="G1519" s="13">
        <v>5000000</v>
      </c>
      <c r="H1519" s="20">
        <v>45473</v>
      </c>
      <c r="I1519" s="112"/>
    </row>
    <row r="1520" spans="1:9" x14ac:dyDescent="0.25">
      <c r="A1520" s="15" t="s">
        <v>2180</v>
      </c>
      <c r="B1520" s="20">
        <v>45477</v>
      </c>
      <c r="C1520" s="97" t="s">
        <v>599</v>
      </c>
      <c r="D1520" s="2">
        <v>5752034929</v>
      </c>
      <c r="E1520" s="86" t="s">
        <v>0</v>
      </c>
      <c r="F1520" s="86" t="s">
        <v>1</v>
      </c>
      <c r="G1520" s="13">
        <v>1750000</v>
      </c>
      <c r="H1520" s="20">
        <v>46016</v>
      </c>
      <c r="I1520" s="112"/>
    </row>
    <row r="1521" spans="1:9" x14ac:dyDescent="0.25">
      <c r="A1521" s="15" t="s">
        <v>2181</v>
      </c>
      <c r="B1521" s="20">
        <v>45477</v>
      </c>
      <c r="C1521" s="97" t="s">
        <v>1699</v>
      </c>
      <c r="D1521" s="2">
        <v>5703011541</v>
      </c>
      <c r="E1521" s="86" t="s">
        <v>0</v>
      </c>
      <c r="F1521" s="86" t="s">
        <v>1</v>
      </c>
      <c r="G1521" s="13">
        <v>5000000</v>
      </c>
      <c r="H1521" s="20">
        <v>46572</v>
      </c>
      <c r="I1521" s="112"/>
    </row>
    <row r="1522" spans="1:9" x14ac:dyDescent="0.25">
      <c r="A1522" s="15" t="s">
        <v>2184</v>
      </c>
      <c r="B1522" s="20">
        <v>45478</v>
      </c>
      <c r="C1522" s="22" t="s">
        <v>1112</v>
      </c>
      <c r="D1522" s="140">
        <v>5721003166</v>
      </c>
      <c r="E1522" s="38" t="s">
        <v>0</v>
      </c>
      <c r="F1522" s="38" t="s">
        <v>1</v>
      </c>
      <c r="G1522" s="13">
        <v>5000000</v>
      </c>
      <c r="H1522" s="20">
        <v>45843</v>
      </c>
      <c r="I1522" s="112"/>
    </row>
    <row r="1523" spans="1:9" x14ac:dyDescent="0.25">
      <c r="A1523" s="15" t="s">
        <v>2185</v>
      </c>
      <c r="B1523" s="20">
        <v>45481</v>
      </c>
      <c r="C1523" s="97" t="s">
        <v>1699</v>
      </c>
      <c r="D1523" s="2">
        <v>5703011541</v>
      </c>
      <c r="E1523" s="86" t="s">
        <v>0</v>
      </c>
      <c r="F1523" s="86" t="s">
        <v>1</v>
      </c>
      <c r="G1523" s="13">
        <v>5000000</v>
      </c>
      <c r="H1523" s="20">
        <v>46576</v>
      </c>
      <c r="I1523" s="112"/>
    </row>
    <row r="1524" spans="1:9" x14ac:dyDescent="0.25">
      <c r="A1524" s="15" t="s">
        <v>2186</v>
      </c>
      <c r="B1524" s="20">
        <v>45484</v>
      </c>
      <c r="C1524" s="22" t="s">
        <v>488</v>
      </c>
      <c r="D1524" s="140">
        <v>575120000700</v>
      </c>
      <c r="E1524" s="38" t="s">
        <v>0</v>
      </c>
      <c r="F1524" s="38" t="s">
        <v>1</v>
      </c>
      <c r="G1524" s="13">
        <v>2500000</v>
      </c>
      <c r="H1524" s="20">
        <v>46579</v>
      </c>
      <c r="I1524" s="112"/>
    </row>
    <row r="1525" spans="1:9" x14ac:dyDescent="0.25">
      <c r="A1525" s="15" t="s">
        <v>2190</v>
      </c>
      <c r="B1525" s="20">
        <v>45485</v>
      </c>
      <c r="C1525" s="85" t="s">
        <v>2187</v>
      </c>
      <c r="D1525" s="149">
        <v>5753039920</v>
      </c>
      <c r="E1525" s="150" t="s">
        <v>0</v>
      </c>
      <c r="F1525" s="150" t="s">
        <v>1</v>
      </c>
      <c r="G1525" s="13">
        <v>2250000</v>
      </c>
      <c r="H1525" s="20">
        <v>45850</v>
      </c>
      <c r="I1525" s="112"/>
    </row>
    <row r="1526" spans="1:9" x14ac:dyDescent="0.25">
      <c r="A1526" s="15" t="s">
        <v>2195</v>
      </c>
      <c r="B1526" s="20">
        <v>45490</v>
      </c>
      <c r="C1526" s="97" t="s">
        <v>1699</v>
      </c>
      <c r="D1526" s="2">
        <v>5703011541</v>
      </c>
      <c r="E1526" s="86" t="s">
        <v>0</v>
      </c>
      <c r="F1526" s="86" t="s">
        <v>1</v>
      </c>
      <c r="G1526" s="13">
        <v>5000000</v>
      </c>
      <c r="H1526" s="20">
        <v>46585</v>
      </c>
      <c r="I1526" s="112"/>
    </row>
    <row r="1527" spans="1:9" x14ac:dyDescent="0.25">
      <c r="A1527" s="15" t="s">
        <v>2203</v>
      </c>
      <c r="B1527" s="20">
        <v>45502</v>
      </c>
      <c r="C1527" s="97" t="s">
        <v>889</v>
      </c>
      <c r="D1527" s="2">
        <v>5720997211</v>
      </c>
      <c r="E1527" s="86" t="s">
        <v>0</v>
      </c>
      <c r="F1527" s="86" t="s">
        <v>1</v>
      </c>
      <c r="G1527" s="13">
        <v>2600000</v>
      </c>
      <c r="H1527" s="20">
        <v>46010</v>
      </c>
      <c r="I1527" s="112"/>
    </row>
    <row r="1528" spans="1:9" x14ac:dyDescent="0.25">
      <c r="A1528" s="15" t="s">
        <v>2204</v>
      </c>
      <c r="B1528" s="20">
        <v>45502</v>
      </c>
      <c r="C1528" s="97" t="s">
        <v>2205</v>
      </c>
      <c r="D1528" s="2">
        <v>5753058249</v>
      </c>
      <c r="E1528" s="86" t="s">
        <v>0</v>
      </c>
      <c r="F1528" s="86" t="s">
        <v>1</v>
      </c>
      <c r="G1528" s="13">
        <v>5000000</v>
      </c>
      <c r="H1528" s="20">
        <v>46597</v>
      </c>
      <c r="I1528" s="112"/>
    </row>
    <row r="1529" spans="1:9" x14ac:dyDescent="0.25">
      <c r="A1529" s="15" t="s">
        <v>2206</v>
      </c>
      <c r="B1529" s="20">
        <v>45502</v>
      </c>
      <c r="C1529" s="97" t="s">
        <v>2207</v>
      </c>
      <c r="D1529" s="2">
        <v>5753068092</v>
      </c>
      <c r="E1529" s="86" t="s">
        <v>0</v>
      </c>
      <c r="F1529" s="86" t="s">
        <v>1</v>
      </c>
      <c r="G1529" s="13">
        <v>5000000</v>
      </c>
      <c r="H1529" s="20">
        <v>46597</v>
      </c>
      <c r="I1529" s="112"/>
    </row>
    <row r="1530" spans="1:9" x14ac:dyDescent="0.25">
      <c r="A1530" s="15" t="s">
        <v>2210</v>
      </c>
      <c r="B1530" s="20">
        <v>45505</v>
      </c>
      <c r="C1530" s="97" t="s">
        <v>1937</v>
      </c>
      <c r="D1530" s="2">
        <v>3245007802</v>
      </c>
      <c r="E1530" s="86" t="s">
        <v>0</v>
      </c>
      <c r="F1530" s="86" t="s">
        <v>1</v>
      </c>
      <c r="G1530" s="13">
        <v>5000000</v>
      </c>
      <c r="H1530" s="20">
        <v>47331</v>
      </c>
      <c r="I1530" s="112"/>
    </row>
    <row r="1531" spans="1:9" s="159" customFormat="1" x14ac:dyDescent="0.25">
      <c r="A1531" s="153" t="s">
        <v>2214</v>
      </c>
      <c r="B1531" s="154">
        <v>45510</v>
      </c>
      <c r="C1531" s="155" t="s">
        <v>1159</v>
      </c>
      <c r="D1531" s="2">
        <v>5752070941</v>
      </c>
      <c r="E1531" s="156" t="s">
        <v>0</v>
      </c>
      <c r="F1531" s="156" t="s">
        <v>1</v>
      </c>
      <c r="G1531" s="157">
        <v>5000000</v>
      </c>
      <c r="H1531" s="154">
        <v>45875</v>
      </c>
      <c r="I1531" s="158"/>
    </row>
    <row r="1532" spans="1:9" s="159" customFormat="1" x14ac:dyDescent="0.25">
      <c r="A1532" s="153" t="s">
        <v>2215</v>
      </c>
      <c r="B1532" s="154">
        <v>45510</v>
      </c>
      <c r="C1532" s="155" t="s">
        <v>1159</v>
      </c>
      <c r="D1532" s="2">
        <v>5752070941</v>
      </c>
      <c r="E1532" s="156" t="s">
        <v>0</v>
      </c>
      <c r="F1532" s="156" t="s">
        <v>1</v>
      </c>
      <c r="G1532" s="157">
        <v>3500000</v>
      </c>
      <c r="H1532" s="154">
        <v>45875</v>
      </c>
      <c r="I1532" s="158"/>
    </row>
    <row r="1533" spans="1:9" s="159" customFormat="1" x14ac:dyDescent="0.25">
      <c r="A1533" s="153" t="s">
        <v>2217</v>
      </c>
      <c r="B1533" s="154">
        <v>45510</v>
      </c>
      <c r="C1533" s="155" t="s">
        <v>1293</v>
      </c>
      <c r="D1533" s="2">
        <v>5752046032</v>
      </c>
      <c r="E1533" s="156" t="s">
        <v>0</v>
      </c>
      <c r="F1533" s="156" t="s">
        <v>1</v>
      </c>
      <c r="G1533" s="157">
        <v>5000000</v>
      </c>
      <c r="H1533" s="154">
        <v>45875</v>
      </c>
      <c r="I1533" s="158"/>
    </row>
    <row r="1534" spans="1:9" s="159" customFormat="1" x14ac:dyDescent="0.25">
      <c r="A1534" s="153" t="s">
        <v>2216</v>
      </c>
      <c r="B1534" s="154">
        <v>45511</v>
      </c>
      <c r="C1534" s="155" t="s">
        <v>1159</v>
      </c>
      <c r="D1534" s="2">
        <v>5752070941</v>
      </c>
      <c r="E1534" s="156" t="s">
        <v>0</v>
      </c>
      <c r="F1534" s="156" t="s">
        <v>1</v>
      </c>
      <c r="G1534" s="157">
        <v>5000000</v>
      </c>
      <c r="H1534" s="154">
        <v>45876</v>
      </c>
      <c r="I1534" s="158"/>
    </row>
    <row r="1535" spans="1:9" s="159" customFormat="1" x14ac:dyDescent="0.25">
      <c r="A1535" s="153" t="s">
        <v>2218</v>
      </c>
      <c r="B1535" s="154">
        <v>45511</v>
      </c>
      <c r="C1535" s="155" t="s">
        <v>1656</v>
      </c>
      <c r="D1535" s="2">
        <v>5751055690</v>
      </c>
      <c r="E1535" s="156" t="s">
        <v>0</v>
      </c>
      <c r="F1535" s="156" t="s">
        <v>1</v>
      </c>
      <c r="G1535" s="157">
        <v>1500000</v>
      </c>
      <c r="H1535" s="154">
        <v>45876</v>
      </c>
      <c r="I1535" s="158"/>
    </row>
    <row r="1536" spans="1:9" s="159" customFormat="1" x14ac:dyDescent="0.25">
      <c r="A1536" s="153" t="s">
        <v>2228</v>
      </c>
      <c r="B1536" s="154">
        <v>45523</v>
      </c>
      <c r="C1536" s="155" t="s">
        <v>1699</v>
      </c>
      <c r="D1536" s="2">
        <v>5703011541</v>
      </c>
      <c r="E1536" s="156" t="s">
        <v>0</v>
      </c>
      <c r="F1536" s="156" t="s">
        <v>1</v>
      </c>
      <c r="G1536" s="157">
        <v>5000000</v>
      </c>
      <c r="H1536" s="154">
        <v>46618</v>
      </c>
      <c r="I1536" s="158"/>
    </row>
    <row r="1537" spans="1:9" x14ac:dyDescent="0.25">
      <c r="A1537" s="15" t="s">
        <v>2229</v>
      </c>
      <c r="B1537" s="20">
        <v>45525</v>
      </c>
      <c r="C1537" s="97" t="s">
        <v>2230</v>
      </c>
      <c r="D1537" s="2">
        <v>5754024404</v>
      </c>
      <c r="E1537" s="86" t="s">
        <v>0</v>
      </c>
      <c r="F1537" s="86" t="s">
        <v>1</v>
      </c>
      <c r="G1537" s="13">
        <v>8940000</v>
      </c>
      <c r="H1537" s="20">
        <v>48081</v>
      </c>
      <c r="I1537" s="112"/>
    </row>
    <row r="1538" spans="1:9" x14ac:dyDescent="0.25">
      <c r="A1538" s="15" t="s">
        <v>2242</v>
      </c>
      <c r="B1538" s="20">
        <v>45534</v>
      </c>
      <c r="C1538" s="97" t="s">
        <v>2014</v>
      </c>
      <c r="D1538" s="2">
        <v>5703010587</v>
      </c>
      <c r="E1538" s="86" t="s">
        <v>0</v>
      </c>
      <c r="F1538" s="86" t="s">
        <v>1</v>
      </c>
      <c r="G1538" s="13">
        <v>800000</v>
      </c>
      <c r="H1538" s="20">
        <v>46080</v>
      </c>
      <c r="I1538" s="112"/>
    </row>
    <row r="1539" spans="1:9" x14ac:dyDescent="0.25">
      <c r="A1539" s="15" t="s">
        <v>2249</v>
      </c>
      <c r="B1539" s="20">
        <v>45541</v>
      </c>
      <c r="C1539" s="97" t="s">
        <v>2250</v>
      </c>
      <c r="D1539" s="2">
        <v>5715016865</v>
      </c>
      <c r="E1539" s="86" t="s">
        <v>0</v>
      </c>
      <c r="F1539" s="86" t="s">
        <v>1</v>
      </c>
      <c r="G1539" s="13">
        <v>9000000</v>
      </c>
      <c r="H1539" s="20">
        <v>46605</v>
      </c>
      <c r="I1539" s="112"/>
    </row>
    <row r="1540" spans="1:9" x14ac:dyDescent="0.25">
      <c r="A1540" s="15" t="s">
        <v>2388</v>
      </c>
      <c r="B1540" s="20">
        <v>45547</v>
      </c>
      <c r="C1540" s="97" t="s">
        <v>2260</v>
      </c>
      <c r="D1540" s="2">
        <v>5751035503</v>
      </c>
      <c r="E1540" s="86" t="s">
        <v>0</v>
      </c>
      <c r="F1540" s="86" t="s">
        <v>1</v>
      </c>
      <c r="G1540" s="13">
        <v>2500000</v>
      </c>
      <c r="H1540" s="20">
        <v>46642</v>
      </c>
      <c r="I1540" s="112"/>
    </row>
    <row r="1541" spans="1:9" x14ac:dyDescent="0.25">
      <c r="A1541" s="15" t="s">
        <v>2389</v>
      </c>
      <c r="B1541" s="20">
        <v>45552</v>
      </c>
      <c r="C1541" s="97" t="s">
        <v>1096</v>
      </c>
      <c r="D1541" s="2">
        <v>5725001628</v>
      </c>
      <c r="E1541" s="86" t="s">
        <v>0</v>
      </c>
      <c r="F1541" s="86" t="s">
        <v>1</v>
      </c>
      <c r="G1541" s="13">
        <v>5000000</v>
      </c>
      <c r="H1541" s="20">
        <v>45917</v>
      </c>
      <c r="I1541" s="112"/>
    </row>
    <row r="1542" spans="1:9" x14ac:dyDescent="0.25">
      <c r="A1542" s="15" t="s">
        <v>2390</v>
      </c>
      <c r="B1542" s="20">
        <v>45559</v>
      </c>
      <c r="C1542" s="97" t="s">
        <v>1186</v>
      </c>
      <c r="D1542" s="2">
        <v>5752200220</v>
      </c>
      <c r="E1542" s="86" t="s">
        <v>0</v>
      </c>
      <c r="F1542" s="86" t="s">
        <v>1</v>
      </c>
      <c r="G1542" s="13">
        <v>3000000</v>
      </c>
      <c r="H1542" s="20">
        <v>46654</v>
      </c>
      <c r="I1542" s="112"/>
    </row>
    <row r="1543" spans="1:9" x14ac:dyDescent="0.25">
      <c r="A1543" s="15" t="s">
        <v>2391</v>
      </c>
      <c r="B1543" s="20">
        <v>45562</v>
      </c>
      <c r="C1543" s="97" t="s">
        <v>2269</v>
      </c>
      <c r="D1543" s="2">
        <v>5725004869</v>
      </c>
      <c r="E1543" s="86" t="s">
        <v>0</v>
      </c>
      <c r="F1543" s="86" t="s">
        <v>1</v>
      </c>
      <c r="G1543" s="13">
        <v>3119000</v>
      </c>
      <c r="H1543" s="20">
        <v>48123</v>
      </c>
      <c r="I1543" s="112"/>
    </row>
    <row r="1544" spans="1:9" x14ac:dyDescent="0.25">
      <c r="A1544" s="15" t="s">
        <v>2392</v>
      </c>
      <c r="B1544" s="20">
        <v>45562</v>
      </c>
      <c r="C1544" s="97" t="s">
        <v>2269</v>
      </c>
      <c r="D1544" s="2">
        <v>5725004869</v>
      </c>
      <c r="E1544" s="86" t="s">
        <v>0</v>
      </c>
      <c r="F1544" s="86" t="s">
        <v>1</v>
      </c>
      <c r="G1544" s="13">
        <v>13300000</v>
      </c>
      <c r="H1544" s="20">
        <v>48123</v>
      </c>
      <c r="I1544" s="112"/>
    </row>
    <row r="1545" spans="1:9" x14ac:dyDescent="0.25">
      <c r="A1545" s="15" t="s">
        <v>2393</v>
      </c>
      <c r="B1545" s="20">
        <v>45582</v>
      </c>
      <c r="C1545" s="97" t="s">
        <v>2283</v>
      </c>
      <c r="D1545" s="2">
        <v>5703007270</v>
      </c>
      <c r="E1545" s="86" t="s">
        <v>0</v>
      </c>
      <c r="F1545" s="86" t="s">
        <v>1</v>
      </c>
      <c r="G1545" s="13">
        <v>850000</v>
      </c>
      <c r="H1545" s="20">
        <v>46128</v>
      </c>
      <c r="I1545" s="112"/>
    </row>
    <row r="1546" spans="1:9" x14ac:dyDescent="0.25">
      <c r="A1546" s="15" t="s">
        <v>2394</v>
      </c>
      <c r="B1546" s="20">
        <v>45602</v>
      </c>
      <c r="C1546" s="97" t="s">
        <v>231</v>
      </c>
      <c r="D1546" s="2">
        <v>575301799112</v>
      </c>
      <c r="E1546" s="86" t="s">
        <v>0</v>
      </c>
      <c r="F1546" s="86" t="s">
        <v>1</v>
      </c>
      <c r="G1546" s="13">
        <v>800000</v>
      </c>
      <c r="H1546" s="20">
        <v>45966</v>
      </c>
      <c r="I1546" s="112"/>
    </row>
    <row r="1547" spans="1:9" x14ac:dyDescent="0.25">
      <c r="A1547" s="15" t="s">
        <v>2395</v>
      </c>
      <c r="B1547" s="20">
        <v>45603</v>
      </c>
      <c r="C1547" s="97" t="s">
        <v>1096</v>
      </c>
      <c r="D1547" s="2">
        <v>5725001628</v>
      </c>
      <c r="E1547" s="86" t="s">
        <v>0</v>
      </c>
      <c r="F1547" s="86" t="s">
        <v>1</v>
      </c>
      <c r="G1547" s="13">
        <v>5000000</v>
      </c>
      <c r="H1547" s="20">
        <v>45968</v>
      </c>
      <c r="I1547" s="112"/>
    </row>
    <row r="1548" spans="1:9" x14ac:dyDescent="0.25">
      <c r="A1548" s="15" t="s">
        <v>2396</v>
      </c>
      <c r="B1548" s="20">
        <v>45611</v>
      </c>
      <c r="C1548" s="97" t="s">
        <v>553</v>
      </c>
      <c r="D1548" s="2">
        <v>5753070616</v>
      </c>
      <c r="E1548" s="86" t="s">
        <v>0</v>
      </c>
      <c r="F1548" s="86" t="s">
        <v>1</v>
      </c>
      <c r="G1548" s="13">
        <v>8750000</v>
      </c>
      <c r="H1548" s="20">
        <v>46675</v>
      </c>
      <c r="I1548" s="112"/>
    </row>
    <row r="1549" spans="1:9" x14ac:dyDescent="0.25">
      <c r="A1549" s="15" t="s">
        <v>2397</v>
      </c>
      <c r="B1549" s="20">
        <v>45624</v>
      </c>
      <c r="C1549" s="97" t="s">
        <v>2328</v>
      </c>
      <c r="D1549" s="2">
        <v>5753059002</v>
      </c>
      <c r="E1549" s="86" t="s">
        <v>0</v>
      </c>
      <c r="F1549" s="86" t="s">
        <v>1</v>
      </c>
      <c r="G1549" s="13">
        <v>22500000</v>
      </c>
      <c r="H1549" s="20">
        <v>47450</v>
      </c>
      <c r="I1549" s="112"/>
    </row>
    <row r="1550" spans="1:9" x14ac:dyDescent="0.25">
      <c r="A1550" s="15" t="s">
        <v>2398</v>
      </c>
      <c r="B1550" s="20">
        <v>45624</v>
      </c>
      <c r="C1550" s="97" t="s">
        <v>2328</v>
      </c>
      <c r="D1550" s="2">
        <v>5753059002</v>
      </c>
      <c r="E1550" s="86" t="s">
        <v>0</v>
      </c>
      <c r="F1550" s="86" t="s">
        <v>1</v>
      </c>
      <c r="G1550" s="13">
        <v>2500000</v>
      </c>
      <c r="H1550" s="20">
        <v>47450</v>
      </c>
      <c r="I1550" s="112"/>
    </row>
    <row r="1551" spans="1:9" x14ac:dyDescent="0.25">
      <c r="A1551" s="15" t="s">
        <v>2399</v>
      </c>
      <c r="B1551" s="20">
        <v>45684</v>
      </c>
      <c r="C1551" s="97" t="s">
        <v>1610</v>
      </c>
      <c r="D1551" s="2">
        <v>5752042366</v>
      </c>
      <c r="E1551" s="86" t="s">
        <v>0</v>
      </c>
      <c r="F1551" s="86" t="s">
        <v>1</v>
      </c>
      <c r="G1551" s="13">
        <v>850000</v>
      </c>
      <c r="H1551" s="20">
        <v>46227</v>
      </c>
      <c r="I1551" s="112"/>
    </row>
    <row r="1552" spans="1:9" x14ac:dyDescent="0.25">
      <c r="A1552" s="15" t="s">
        <v>2400</v>
      </c>
      <c r="B1552" s="20">
        <v>45694</v>
      </c>
      <c r="C1552" s="97" t="s">
        <v>166</v>
      </c>
      <c r="D1552" s="2">
        <v>5751028560</v>
      </c>
      <c r="E1552" s="86" t="s">
        <v>0</v>
      </c>
      <c r="F1552" s="86" t="s">
        <v>1</v>
      </c>
      <c r="G1552" s="13">
        <v>6211200</v>
      </c>
      <c r="H1552" s="20">
        <v>46789</v>
      </c>
      <c r="I1552" s="112"/>
    </row>
    <row r="1553" spans="1:9" s="159" customFormat="1" x14ac:dyDescent="0.25">
      <c r="A1553" s="153" t="s">
        <v>2401</v>
      </c>
      <c r="B1553" s="154">
        <v>45705</v>
      </c>
      <c r="C1553" s="155" t="s">
        <v>1656</v>
      </c>
      <c r="D1553" s="2">
        <v>5751055690</v>
      </c>
      <c r="E1553" s="156" t="s">
        <v>0</v>
      </c>
      <c r="F1553" s="156" t="s">
        <v>1</v>
      </c>
      <c r="G1553" s="157">
        <v>1350000</v>
      </c>
      <c r="H1553" s="154">
        <v>46248</v>
      </c>
      <c r="I1553" s="158"/>
    </row>
    <row r="1554" spans="1:9" s="159" customFormat="1" x14ac:dyDescent="0.25">
      <c r="A1554" s="153" t="s">
        <v>2410</v>
      </c>
      <c r="B1554" s="154">
        <v>45715</v>
      </c>
      <c r="C1554" s="155" t="s">
        <v>1288</v>
      </c>
      <c r="D1554" s="2">
        <v>571700602988</v>
      </c>
      <c r="E1554" s="156" t="s">
        <v>0</v>
      </c>
      <c r="F1554" s="156" t="s">
        <v>1</v>
      </c>
      <c r="G1554" s="157">
        <v>4000000</v>
      </c>
      <c r="H1554" s="154">
        <v>46080</v>
      </c>
      <c r="I1554" s="158"/>
    </row>
    <row r="1555" spans="1:9" s="159" customFormat="1" x14ac:dyDescent="0.25">
      <c r="A1555" s="153" t="s">
        <v>2422</v>
      </c>
      <c r="B1555" s="154">
        <v>45720</v>
      </c>
      <c r="C1555" s="97" t="s">
        <v>1096</v>
      </c>
      <c r="D1555" s="2">
        <v>5725001628</v>
      </c>
      <c r="E1555" s="86" t="s">
        <v>0</v>
      </c>
      <c r="F1555" s="86" t="s">
        <v>1</v>
      </c>
      <c r="G1555" s="157">
        <v>5000000</v>
      </c>
      <c r="H1555" s="154">
        <v>46085</v>
      </c>
      <c r="I1555" s="158"/>
    </row>
    <row r="1556" spans="1:9" s="159" customFormat="1" x14ac:dyDescent="0.25">
      <c r="A1556" s="153" t="s">
        <v>2430</v>
      </c>
      <c r="B1556" s="154">
        <v>45728</v>
      </c>
      <c r="C1556" s="97" t="s">
        <v>1096</v>
      </c>
      <c r="D1556" s="2">
        <v>5725001628</v>
      </c>
      <c r="E1556" s="86" t="s">
        <v>0</v>
      </c>
      <c r="F1556" s="86" t="s">
        <v>1</v>
      </c>
      <c r="G1556" s="157">
        <v>2500000</v>
      </c>
      <c r="H1556" s="154">
        <v>46093</v>
      </c>
      <c r="I1556" s="158"/>
    </row>
    <row r="1557" spans="1:9" s="159" customFormat="1" x14ac:dyDescent="0.25">
      <c r="A1557" s="153" t="s">
        <v>2433</v>
      </c>
      <c r="B1557" s="154">
        <v>45728</v>
      </c>
      <c r="C1557" s="97" t="s">
        <v>2434</v>
      </c>
      <c r="D1557" s="2">
        <v>5720996088</v>
      </c>
      <c r="E1557" s="86" t="s">
        <v>0</v>
      </c>
      <c r="F1557" s="86" t="s">
        <v>1</v>
      </c>
      <c r="G1557" s="157">
        <v>2000000</v>
      </c>
      <c r="H1557" s="154">
        <v>46073</v>
      </c>
      <c r="I1557" s="158"/>
    </row>
    <row r="1558" spans="1:9" s="159" customFormat="1" x14ac:dyDescent="0.25">
      <c r="A1558" s="153" t="s">
        <v>2437</v>
      </c>
      <c r="B1558" s="154">
        <v>45730</v>
      </c>
      <c r="C1558" s="97" t="s">
        <v>2438</v>
      </c>
      <c r="D1558" s="2">
        <v>5751018709</v>
      </c>
      <c r="E1558" s="86" t="s">
        <v>0</v>
      </c>
      <c r="F1558" s="86" t="s">
        <v>1</v>
      </c>
      <c r="G1558" s="157">
        <v>13461500</v>
      </c>
      <c r="H1558" s="154">
        <v>45892</v>
      </c>
      <c r="I1558" s="158"/>
    </row>
    <row r="1559" spans="1:9" s="159" customFormat="1" x14ac:dyDescent="0.25">
      <c r="A1559" s="153" t="s">
        <v>2456</v>
      </c>
      <c r="B1559" s="154">
        <v>45769</v>
      </c>
      <c r="C1559" s="97" t="s">
        <v>712</v>
      </c>
      <c r="D1559" s="2">
        <v>5717006870</v>
      </c>
      <c r="E1559" s="86" t="s">
        <v>2256</v>
      </c>
      <c r="F1559" s="86" t="s">
        <v>1</v>
      </c>
      <c r="G1559" s="157">
        <v>25000000</v>
      </c>
      <c r="H1559" s="154">
        <v>46037</v>
      </c>
      <c r="I1559" s="158"/>
    </row>
    <row r="1560" spans="1:9" s="159" customFormat="1" x14ac:dyDescent="0.25">
      <c r="A1560" s="153" t="s">
        <v>2460</v>
      </c>
      <c r="B1560" s="154">
        <v>45783</v>
      </c>
      <c r="C1560" s="97" t="s">
        <v>2434</v>
      </c>
      <c r="D1560" s="2">
        <v>5720996088</v>
      </c>
      <c r="E1560" s="86" t="s">
        <v>0</v>
      </c>
      <c r="F1560" s="86" t="s">
        <v>1</v>
      </c>
      <c r="G1560" s="157">
        <v>5000000</v>
      </c>
      <c r="H1560" s="154">
        <v>46148</v>
      </c>
      <c r="I1560" s="158"/>
    </row>
    <row r="1561" spans="1:9" s="159" customFormat="1" x14ac:dyDescent="0.25">
      <c r="A1561" s="153" t="s">
        <v>2461</v>
      </c>
      <c r="B1561" s="154">
        <v>45784</v>
      </c>
      <c r="C1561" s="97" t="s">
        <v>2434</v>
      </c>
      <c r="D1561" s="2">
        <v>5720996088</v>
      </c>
      <c r="E1561" s="86" t="s">
        <v>0</v>
      </c>
      <c r="F1561" s="86" t="s">
        <v>1</v>
      </c>
      <c r="G1561" s="157">
        <v>5000000</v>
      </c>
      <c r="H1561" s="154">
        <v>46149</v>
      </c>
      <c r="I1561" s="158"/>
    </row>
    <row r="1562" spans="1:9" s="159" customFormat="1" x14ac:dyDescent="0.25">
      <c r="A1562" s="153" t="s">
        <v>2464</v>
      </c>
      <c r="B1562" s="154">
        <v>45789</v>
      </c>
      <c r="C1562" s="155" t="s">
        <v>1288</v>
      </c>
      <c r="D1562" s="2">
        <v>571700602988</v>
      </c>
      <c r="E1562" s="156" t="s">
        <v>0</v>
      </c>
      <c r="F1562" s="156" t="s">
        <v>1</v>
      </c>
      <c r="G1562" s="157">
        <v>5000000</v>
      </c>
      <c r="H1562" s="154">
        <v>46154</v>
      </c>
      <c r="I1562" s="158"/>
    </row>
    <row r="1563" spans="1:9" s="159" customFormat="1" x14ac:dyDescent="0.25">
      <c r="A1563" s="153" t="s">
        <v>2467</v>
      </c>
      <c r="B1563" s="154">
        <v>45790</v>
      </c>
      <c r="C1563" s="155" t="s">
        <v>1288</v>
      </c>
      <c r="D1563" s="2">
        <v>571700602988</v>
      </c>
      <c r="E1563" s="156" t="s">
        <v>0</v>
      </c>
      <c r="F1563" s="156" t="s">
        <v>1</v>
      </c>
      <c r="G1563" s="157">
        <v>5000000</v>
      </c>
      <c r="H1563" s="154">
        <v>46155</v>
      </c>
      <c r="I1563" s="158"/>
    </row>
    <row r="1564" spans="1:9" s="159" customFormat="1" x14ac:dyDescent="0.25">
      <c r="A1564" s="153" t="s">
        <v>2472</v>
      </c>
      <c r="B1564" s="154">
        <v>45791</v>
      </c>
      <c r="C1564" s="155" t="s">
        <v>1288</v>
      </c>
      <c r="D1564" s="2">
        <v>571700602988</v>
      </c>
      <c r="E1564" s="156" t="s">
        <v>0</v>
      </c>
      <c r="F1564" s="156" t="s">
        <v>1</v>
      </c>
      <c r="G1564" s="157">
        <v>5000000</v>
      </c>
      <c r="H1564" s="154">
        <v>46156</v>
      </c>
      <c r="I1564" s="158"/>
    </row>
    <row r="1565" spans="1:9" s="159" customFormat="1" x14ac:dyDescent="0.25">
      <c r="A1565" s="153" t="s">
        <v>2481</v>
      </c>
      <c r="B1565" s="154">
        <v>45796</v>
      </c>
      <c r="C1565" s="155" t="s">
        <v>754</v>
      </c>
      <c r="D1565" s="2">
        <v>5751027710</v>
      </c>
      <c r="E1565" s="156" t="s">
        <v>0</v>
      </c>
      <c r="F1565" s="156" t="s">
        <v>1</v>
      </c>
      <c r="G1565" s="157">
        <v>1000000</v>
      </c>
      <c r="H1565" s="154">
        <v>46344</v>
      </c>
      <c r="I1565" s="166"/>
    </row>
    <row r="1566" spans="1:9" s="159" customFormat="1" x14ac:dyDescent="0.25">
      <c r="A1566" s="153" t="s">
        <v>2482</v>
      </c>
      <c r="B1566" s="154">
        <v>45798</v>
      </c>
      <c r="C1566" s="97" t="s">
        <v>1096</v>
      </c>
      <c r="D1566" s="2">
        <v>5725001628</v>
      </c>
      <c r="E1566" s="86" t="s">
        <v>0</v>
      </c>
      <c r="F1566" s="86" t="s">
        <v>1</v>
      </c>
      <c r="G1566" s="157">
        <v>4000000</v>
      </c>
      <c r="H1566" s="154">
        <v>46163</v>
      </c>
      <c r="I1566" s="166"/>
    </row>
    <row r="1567" spans="1:9" s="159" customFormat="1" x14ac:dyDescent="0.25">
      <c r="A1567" s="153" t="s">
        <v>2499</v>
      </c>
      <c r="B1567" s="154">
        <v>45833</v>
      </c>
      <c r="C1567" s="97" t="s">
        <v>1671</v>
      </c>
      <c r="D1567" s="2">
        <v>5753062037</v>
      </c>
      <c r="E1567" s="86" t="s">
        <v>0</v>
      </c>
      <c r="F1567" s="86" t="s">
        <v>1</v>
      </c>
      <c r="G1567" s="157">
        <v>5000000</v>
      </c>
      <c r="H1567" s="154">
        <v>47659</v>
      </c>
      <c r="I1567" s="166"/>
    </row>
    <row r="1568" spans="1:9" s="159" customFormat="1" x14ac:dyDescent="0.25">
      <c r="A1568" s="153" t="s">
        <v>2512</v>
      </c>
      <c r="B1568" s="154">
        <v>45861</v>
      </c>
      <c r="C1568" s="97" t="s">
        <v>2513</v>
      </c>
      <c r="D1568" s="2">
        <v>5720017631</v>
      </c>
      <c r="E1568" s="86" t="s">
        <v>0</v>
      </c>
      <c r="F1568" s="86" t="s">
        <v>1</v>
      </c>
      <c r="G1568" s="157">
        <v>4000000</v>
      </c>
      <c r="H1568" s="154">
        <v>46077</v>
      </c>
      <c r="I1568" s="166"/>
    </row>
    <row r="1569" spans="1:9" s="159" customFormat="1" x14ac:dyDescent="0.25">
      <c r="A1569" s="153"/>
      <c r="B1569" s="154"/>
      <c r="C1569" s="170"/>
      <c r="D1569" s="108"/>
      <c r="E1569" s="171"/>
      <c r="F1569" s="171"/>
      <c r="G1569" s="157"/>
      <c r="H1569" s="154"/>
      <c r="I1569" s="166"/>
    </row>
    <row r="1570" spans="1:9" s="159" customFormat="1" x14ac:dyDescent="0.25">
      <c r="A1570" s="167"/>
      <c r="B1570" s="168"/>
      <c r="C1570" s="163"/>
      <c r="D1570" s="164"/>
      <c r="E1570" s="165"/>
      <c r="F1570" s="165"/>
      <c r="G1570" s="169"/>
      <c r="H1570" s="168"/>
      <c r="I1570" s="166"/>
    </row>
    <row r="1571" spans="1:9" x14ac:dyDescent="0.25">
      <c r="A1571" s="175" t="s">
        <v>65</v>
      </c>
      <c r="B1571" s="176"/>
      <c r="C1571" s="176"/>
      <c r="D1571" s="176"/>
      <c r="E1571" s="176"/>
      <c r="F1571" s="176"/>
      <c r="G1571" s="176"/>
      <c r="H1571" s="176"/>
      <c r="I1571" s="177"/>
    </row>
    <row r="1572" spans="1:9" x14ac:dyDescent="0.25">
      <c r="A1572" s="144" t="s">
        <v>617</v>
      </c>
      <c r="B1572" s="93">
        <v>44090</v>
      </c>
      <c r="C1572" s="144" t="s">
        <v>1119</v>
      </c>
      <c r="D1572" s="95">
        <v>5751024029</v>
      </c>
      <c r="E1572" s="95" t="s">
        <v>0</v>
      </c>
      <c r="F1572" s="95" t="s">
        <v>1</v>
      </c>
      <c r="G1572" s="96">
        <v>5430285</v>
      </c>
      <c r="H1572" s="93">
        <v>45183</v>
      </c>
      <c r="I1572" s="111"/>
    </row>
    <row r="1573" spans="1:9" ht="30" x14ac:dyDescent="0.25">
      <c r="A1573" s="145" t="s">
        <v>619</v>
      </c>
      <c r="B1573" s="20">
        <v>44162</v>
      </c>
      <c r="C1573" s="126" t="s">
        <v>618</v>
      </c>
      <c r="D1573" s="21">
        <v>5702006570</v>
      </c>
      <c r="E1573" s="21" t="s">
        <v>0</v>
      </c>
      <c r="F1573" s="21" t="s">
        <v>1</v>
      </c>
      <c r="G1573" s="19">
        <v>1000000</v>
      </c>
      <c r="H1573" s="20">
        <v>45142</v>
      </c>
      <c r="I1573" s="112"/>
    </row>
    <row r="1574" spans="1:9" x14ac:dyDescent="0.25">
      <c r="A1574" s="145" t="s">
        <v>861</v>
      </c>
      <c r="B1574" s="20">
        <v>44481</v>
      </c>
      <c r="C1574" s="126" t="s">
        <v>1016</v>
      </c>
      <c r="D1574" s="21">
        <v>5753001161</v>
      </c>
      <c r="E1574" s="21" t="s">
        <v>0</v>
      </c>
      <c r="F1574" s="21" t="s">
        <v>1</v>
      </c>
      <c r="G1574" s="19">
        <v>2500000</v>
      </c>
      <c r="H1574" s="20">
        <v>44631</v>
      </c>
      <c r="I1574" s="112"/>
    </row>
    <row r="1575" spans="1:9" x14ac:dyDescent="0.25">
      <c r="A1575" s="145" t="s">
        <v>910</v>
      </c>
      <c r="B1575" s="20">
        <v>44553</v>
      </c>
      <c r="C1575" s="126" t="s">
        <v>911</v>
      </c>
      <c r="D1575" s="21">
        <v>5752050600</v>
      </c>
      <c r="E1575" s="21" t="s">
        <v>0</v>
      </c>
      <c r="F1575" s="21" t="s">
        <v>1</v>
      </c>
      <c r="G1575" s="19">
        <v>100000</v>
      </c>
      <c r="H1575" s="20">
        <v>45566</v>
      </c>
      <c r="I1575" s="112"/>
    </row>
    <row r="1576" spans="1:9" x14ac:dyDescent="0.25">
      <c r="A1576" s="145" t="s">
        <v>1017</v>
      </c>
      <c r="B1576" s="20">
        <v>44700</v>
      </c>
      <c r="C1576" s="126" t="s">
        <v>1016</v>
      </c>
      <c r="D1576" s="21">
        <v>5753001161</v>
      </c>
      <c r="E1576" s="21" t="s">
        <v>0</v>
      </c>
      <c r="F1576" s="21" t="s">
        <v>1</v>
      </c>
      <c r="G1576" s="19">
        <v>2600000</v>
      </c>
      <c r="H1576" s="20">
        <v>45064</v>
      </c>
      <c r="I1576" s="112"/>
    </row>
    <row r="1577" spans="1:9" x14ac:dyDescent="0.25">
      <c r="A1577" s="145" t="s">
        <v>1118</v>
      </c>
      <c r="B1577" s="20">
        <v>44826</v>
      </c>
      <c r="C1577" s="147" t="s">
        <v>1119</v>
      </c>
      <c r="D1577" s="21">
        <v>5751024029</v>
      </c>
      <c r="E1577" s="21" t="s">
        <v>0</v>
      </c>
      <c r="F1577" s="21" t="s">
        <v>1</v>
      </c>
      <c r="G1577" s="19">
        <v>5505285</v>
      </c>
      <c r="H1577" s="20">
        <v>45919</v>
      </c>
      <c r="I1577" s="112"/>
    </row>
    <row r="1578" spans="1:9" s="142" customFormat="1" ht="18" customHeight="1" x14ac:dyDescent="0.25">
      <c r="A1578" s="57" t="s">
        <v>1388</v>
      </c>
      <c r="B1578" s="69">
        <v>44988</v>
      </c>
      <c r="C1578" s="22" t="s">
        <v>8</v>
      </c>
      <c r="D1578" s="140">
        <v>5717001582</v>
      </c>
      <c r="E1578" s="38" t="s">
        <v>0</v>
      </c>
      <c r="F1578" s="38" t="s">
        <v>1</v>
      </c>
      <c r="G1578" s="5">
        <v>5000000</v>
      </c>
      <c r="H1578" s="77">
        <v>46084</v>
      </c>
      <c r="I1578" s="15"/>
    </row>
    <row r="1579" spans="1:9" s="142" customFormat="1" ht="18" customHeight="1" x14ac:dyDescent="0.25">
      <c r="A1579" s="57" t="s">
        <v>1535</v>
      </c>
      <c r="B1579" s="69">
        <v>45071</v>
      </c>
      <c r="C1579" s="22" t="s">
        <v>8</v>
      </c>
      <c r="D1579" s="140">
        <v>5717001582</v>
      </c>
      <c r="E1579" s="38" t="s">
        <v>0</v>
      </c>
      <c r="F1579" s="38" t="s">
        <v>1</v>
      </c>
      <c r="G1579" s="5">
        <v>5000000</v>
      </c>
      <c r="H1579" s="77">
        <v>46167</v>
      </c>
      <c r="I1579" s="15"/>
    </row>
    <row r="1580" spans="1:9" s="142" customFormat="1" ht="18" customHeight="1" x14ac:dyDescent="0.25">
      <c r="A1580" s="57" t="s">
        <v>1558</v>
      </c>
      <c r="B1580" s="69">
        <v>45084</v>
      </c>
      <c r="C1580" s="22" t="s">
        <v>8</v>
      </c>
      <c r="D1580" s="140">
        <v>5717001582</v>
      </c>
      <c r="E1580" s="38" t="s">
        <v>0</v>
      </c>
      <c r="F1580" s="38" t="s">
        <v>1</v>
      </c>
      <c r="G1580" s="5">
        <v>5000000</v>
      </c>
      <c r="H1580" s="77">
        <v>46180</v>
      </c>
      <c r="I1580" s="15"/>
    </row>
    <row r="1581" spans="1:9" s="142" customFormat="1" ht="18" customHeight="1" x14ac:dyDescent="0.25">
      <c r="A1581" s="57" t="s">
        <v>1579</v>
      </c>
      <c r="B1581" s="69">
        <v>45099</v>
      </c>
      <c r="C1581" s="22" t="s">
        <v>8</v>
      </c>
      <c r="D1581" s="140">
        <v>5717001582</v>
      </c>
      <c r="E1581" s="38" t="s">
        <v>0</v>
      </c>
      <c r="F1581" s="38" t="s">
        <v>1</v>
      </c>
      <c r="G1581" s="5">
        <v>750000</v>
      </c>
      <c r="H1581" s="77">
        <v>46926</v>
      </c>
      <c r="I1581" s="15"/>
    </row>
    <row r="1582" spans="1:9" s="142" customFormat="1" ht="18" customHeight="1" x14ac:dyDescent="0.25">
      <c r="A1582" s="57" t="s">
        <v>1592</v>
      </c>
      <c r="B1582" s="69">
        <v>45107</v>
      </c>
      <c r="C1582" s="22" t="s">
        <v>8</v>
      </c>
      <c r="D1582" s="140">
        <v>5717001582</v>
      </c>
      <c r="E1582" s="38" t="s">
        <v>0</v>
      </c>
      <c r="F1582" s="38" t="s">
        <v>1</v>
      </c>
      <c r="G1582" s="5">
        <v>5000000</v>
      </c>
      <c r="H1582" s="77">
        <v>46203</v>
      </c>
      <c r="I1582" s="15"/>
    </row>
    <row r="1583" spans="1:9" x14ac:dyDescent="0.25">
      <c r="A1583" s="145" t="s">
        <v>2041</v>
      </c>
      <c r="B1583" s="20">
        <v>45357</v>
      </c>
      <c r="C1583" s="147" t="s">
        <v>1119</v>
      </c>
      <c r="D1583" s="21">
        <v>5751024029</v>
      </c>
      <c r="E1583" s="21" t="s">
        <v>0</v>
      </c>
      <c r="F1583" s="21" t="s">
        <v>1</v>
      </c>
      <c r="G1583" s="19">
        <v>6480285</v>
      </c>
      <c r="H1583" s="20">
        <v>46451</v>
      </c>
      <c r="I1583" s="112"/>
    </row>
    <row r="1584" spans="1:9" x14ac:dyDescent="0.25">
      <c r="A1584" s="145" t="s">
        <v>2168</v>
      </c>
      <c r="B1584" s="20">
        <v>45470</v>
      </c>
      <c r="C1584" s="146" t="s">
        <v>2170</v>
      </c>
      <c r="D1584" s="21">
        <v>7718261731</v>
      </c>
      <c r="E1584" s="21" t="s">
        <v>0</v>
      </c>
      <c r="F1584" s="21" t="s">
        <v>1</v>
      </c>
      <c r="G1584" s="19">
        <v>2500000</v>
      </c>
      <c r="H1584" s="20">
        <v>47280</v>
      </c>
      <c r="I1584" s="112"/>
    </row>
    <row r="1585" spans="1:9" x14ac:dyDescent="0.25">
      <c r="A1585" s="145" t="s">
        <v>2169</v>
      </c>
      <c r="B1585" s="20">
        <v>45470</v>
      </c>
      <c r="C1585" s="146" t="s">
        <v>2170</v>
      </c>
      <c r="D1585" s="21">
        <v>7718261731</v>
      </c>
      <c r="E1585" s="21" t="s">
        <v>0</v>
      </c>
      <c r="F1585" s="21" t="s">
        <v>1</v>
      </c>
      <c r="G1585" s="19">
        <v>22500000</v>
      </c>
      <c r="H1585" s="20">
        <v>47280</v>
      </c>
      <c r="I1585" s="112"/>
    </row>
    <row r="1586" spans="1:9" x14ac:dyDescent="0.25">
      <c r="A1586" s="145" t="s">
        <v>2196</v>
      </c>
      <c r="B1586" s="20">
        <v>45492</v>
      </c>
      <c r="C1586" s="146" t="s">
        <v>2197</v>
      </c>
      <c r="D1586" s="21">
        <v>5753039951</v>
      </c>
      <c r="E1586" s="21" t="s">
        <v>0</v>
      </c>
      <c r="F1586" s="21" t="s">
        <v>1</v>
      </c>
      <c r="G1586" s="19">
        <v>21000000</v>
      </c>
      <c r="H1586" s="20">
        <v>48048</v>
      </c>
      <c r="I1586" s="112"/>
    </row>
    <row r="1587" spans="1:9" x14ac:dyDescent="0.25">
      <c r="A1587" s="145" t="s">
        <v>2490</v>
      </c>
      <c r="B1587" s="20">
        <v>45770</v>
      </c>
      <c r="C1587" s="146" t="s">
        <v>2455</v>
      </c>
      <c r="D1587" s="21">
        <v>5722111630</v>
      </c>
      <c r="E1587" s="21" t="s">
        <v>0</v>
      </c>
      <c r="F1587" s="21" t="s">
        <v>1</v>
      </c>
      <c r="G1587" s="19">
        <v>25000000</v>
      </c>
      <c r="H1587" s="20">
        <v>46864</v>
      </c>
      <c r="I1587" s="112"/>
    </row>
    <row r="1588" spans="1:9" x14ac:dyDescent="0.25">
      <c r="A1588" s="145" t="s">
        <v>2491</v>
      </c>
      <c r="B1588" s="20">
        <v>45817</v>
      </c>
      <c r="C1588" s="146" t="s">
        <v>2492</v>
      </c>
      <c r="D1588" s="21">
        <v>5754020625</v>
      </c>
      <c r="E1588" s="21" t="s">
        <v>0</v>
      </c>
      <c r="F1588" s="21" t="s">
        <v>1</v>
      </c>
      <c r="G1588" s="19">
        <v>9800000</v>
      </c>
      <c r="H1588" s="20">
        <v>46913</v>
      </c>
      <c r="I1588" s="112"/>
    </row>
    <row r="1589" spans="1:9" x14ac:dyDescent="0.25">
      <c r="A1589" s="145" t="s">
        <v>2519</v>
      </c>
      <c r="B1589" s="20">
        <v>45862</v>
      </c>
      <c r="C1589" s="146" t="s">
        <v>2520</v>
      </c>
      <c r="D1589" s="21">
        <v>5752020387</v>
      </c>
      <c r="E1589" s="21" t="s">
        <v>0</v>
      </c>
      <c r="F1589" s="21" t="s">
        <v>1</v>
      </c>
      <c r="G1589" s="19">
        <v>25000000</v>
      </c>
      <c r="H1589" s="20">
        <v>46958</v>
      </c>
      <c r="I1589" s="112"/>
    </row>
    <row r="1590" spans="1:9" x14ac:dyDescent="0.25">
      <c r="A1590" s="145"/>
      <c r="B1590" s="20"/>
      <c r="C1590" s="146"/>
      <c r="D1590" s="21"/>
      <c r="E1590" s="21"/>
      <c r="F1590" s="21"/>
      <c r="G1590" s="19"/>
      <c r="H1590" s="20"/>
      <c r="I1590" s="112"/>
    </row>
    <row r="1591" spans="1:9" x14ac:dyDescent="0.25">
      <c r="A1591" s="172" t="s">
        <v>698</v>
      </c>
      <c r="B1591" s="173"/>
      <c r="C1591" s="173"/>
      <c r="D1591" s="173"/>
      <c r="E1591" s="173"/>
      <c r="F1591" s="173"/>
      <c r="G1591" s="173"/>
      <c r="H1591" s="173"/>
      <c r="I1591" s="174"/>
    </row>
    <row r="1592" spans="1:9" s="142" customFormat="1" x14ac:dyDescent="0.25">
      <c r="A1592" s="15" t="s">
        <v>699</v>
      </c>
      <c r="B1592" s="20">
        <v>44277</v>
      </c>
      <c r="C1592" s="15" t="s">
        <v>700</v>
      </c>
      <c r="D1592" s="18">
        <v>572006329001</v>
      </c>
      <c r="E1592" s="21" t="s">
        <v>0</v>
      </c>
      <c r="F1592" s="21" t="s">
        <v>1</v>
      </c>
      <c r="G1592" s="19">
        <v>100000</v>
      </c>
      <c r="H1592" s="20">
        <v>45006</v>
      </c>
      <c r="I1592" s="15"/>
    </row>
    <row r="1593" spans="1:9" s="142" customFormat="1" x14ac:dyDescent="0.25">
      <c r="A1593" s="15" t="s">
        <v>750</v>
      </c>
      <c r="B1593" s="20">
        <v>44341</v>
      </c>
      <c r="C1593" s="15" t="s">
        <v>751</v>
      </c>
      <c r="D1593" s="18">
        <v>570204105070</v>
      </c>
      <c r="E1593" s="21" t="s">
        <v>0</v>
      </c>
      <c r="F1593" s="21" t="s">
        <v>1</v>
      </c>
      <c r="G1593" s="19">
        <v>220000</v>
      </c>
      <c r="H1593" s="20">
        <v>45070</v>
      </c>
      <c r="I1593" s="15"/>
    </row>
    <row r="1594" spans="1:9" s="142" customFormat="1" x14ac:dyDescent="0.25">
      <c r="A1594" s="15" t="s">
        <v>859</v>
      </c>
      <c r="B1594" s="20">
        <v>44476</v>
      </c>
      <c r="C1594" s="15" t="s">
        <v>860</v>
      </c>
      <c r="D1594" s="18">
        <v>570301923297</v>
      </c>
      <c r="E1594" s="21" t="s">
        <v>0</v>
      </c>
      <c r="F1594" s="21" t="s">
        <v>1</v>
      </c>
      <c r="G1594" s="19">
        <v>100000</v>
      </c>
      <c r="H1594" s="20">
        <v>45205</v>
      </c>
      <c r="I1594" s="15"/>
    </row>
    <row r="1595" spans="1:9" s="142" customFormat="1" x14ac:dyDescent="0.25">
      <c r="A1595" s="15" t="s">
        <v>1022</v>
      </c>
      <c r="B1595" s="20">
        <v>44707</v>
      </c>
      <c r="C1595" s="15" t="s">
        <v>1023</v>
      </c>
      <c r="D1595" s="18">
        <v>575100744385</v>
      </c>
      <c r="E1595" s="21" t="s">
        <v>0</v>
      </c>
      <c r="F1595" s="21" t="s">
        <v>1</v>
      </c>
      <c r="G1595" s="19">
        <v>230000</v>
      </c>
      <c r="H1595" s="20">
        <v>45254</v>
      </c>
      <c r="I1595" s="15"/>
    </row>
    <row r="1596" spans="1:9" s="142" customFormat="1" x14ac:dyDescent="0.25">
      <c r="A1596" s="15" t="s">
        <v>1041</v>
      </c>
      <c r="B1596" s="20">
        <v>44719</v>
      </c>
      <c r="C1596" s="15" t="s">
        <v>1042</v>
      </c>
      <c r="D1596" s="18">
        <v>575107213577</v>
      </c>
      <c r="E1596" s="21" t="s">
        <v>0</v>
      </c>
      <c r="F1596" s="21" t="s">
        <v>1</v>
      </c>
      <c r="G1596" s="19">
        <v>100000</v>
      </c>
      <c r="H1596" s="20">
        <v>45449</v>
      </c>
      <c r="I1596" s="15"/>
    </row>
    <row r="1597" spans="1:9" s="142" customFormat="1" x14ac:dyDescent="0.25">
      <c r="A1597" s="15" t="s">
        <v>1059</v>
      </c>
      <c r="B1597" s="20">
        <v>44740</v>
      </c>
      <c r="C1597" s="15" t="s">
        <v>1060</v>
      </c>
      <c r="D1597" s="18">
        <v>571400026765</v>
      </c>
      <c r="E1597" s="21" t="s">
        <v>0</v>
      </c>
      <c r="F1597" s="21" t="s">
        <v>1</v>
      </c>
      <c r="G1597" s="19">
        <v>350000</v>
      </c>
      <c r="H1597" s="20">
        <v>45463</v>
      </c>
      <c r="I1597" s="15"/>
    </row>
    <row r="1598" spans="1:9" s="142" customFormat="1" x14ac:dyDescent="0.25">
      <c r="A1598" s="146" t="s">
        <v>1071</v>
      </c>
      <c r="B1598" s="20">
        <v>44756</v>
      </c>
      <c r="C1598" s="15" t="s">
        <v>1072</v>
      </c>
      <c r="D1598" s="18">
        <v>575307941608</v>
      </c>
      <c r="E1598" s="21" t="s">
        <v>0</v>
      </c>
      <c r="F1598" s="21" t="s">
        <v>1</v>
      </c>
      <c r="G1598" s="19">
        <v>220000</v>
      </c>
      <c r="H1598" s="20">
        <v>45485</v>
      </c>
      <c r="I1598" s="15"/>
    </row>
    <row r="1599" spans="1:9" s="142" customFormat="1" x14ac:dyDescent="0.25">
      <c r="A1599" s="146" t="s">
        <v>1201</v>
      </c>
      <c r="B1599" s="20">
        <v>44875</v>
      </c>
      <c r="C1599" s="15" t="s">
        <v>1202</v>
      </c>
      <c r="D1599" s="18">
        <v>572008025506</v>
      </c>
      <c r="E1599" s="21" t="s">
        <v>0</v>
      </c>
      <c r="F1599" s="21" t="s">
        <v>1</v>
      </c>
      <c r="G1599" s="19">
        <v>150000</v>
      </c>
      <c r="H1599" s="20">
        <v>45604</v>
      </c>
      <c r="I1599" s="15"/>
    </row>
    <row r="1600" spans="1:9" s="142" customFormat="1" x14ac:dyDescent="0.25">
      <c r="A1600" s="146" t="s">
        <v>1980</v>
      </c>
      <c r="B1600" s="20">
        <v>45313</v>
      </c>
      <c r="C1600" s="15" t="s">
        <v>1981</v>
      </c>
      <c r="D1600" s="18">
        <v>572501339396</v>
      </c>
      <c r="E1600" s="21" t="s">
        <v>0</v>
      </c>
      <c r="F1600" s="21" t="s">
        <v>1</v>
      </c>
      <c r="G1600" s="19">
        <v>250000</v>
      </c>
      <c r="H1600" s="20">
        <v>46398</v>
      </c>
      <c r="I1600" s="15"/>
    </row>
    <row r="1601" spans="1:9" s="142" customFormat="1" x14ac:dyDescent="0.25">
      <c r="A1601" s="146" t="s">
        <v>2462</v>
      </c>
      <c r="B1601" s="20">
        <v>45789</v>
      </c>
      <c r="C1601" s="15" t="s">
        <v>2463</v>
      </c>
      <c r="D1601" s="18">
        <v>575208891402</v>
      </c>
      <c r="E1601" s="21" t="s">
        <v>0</v>
      </c>
      <c r="F1601" s="21" t="s">
        <v>1</v>
      </c>
      <c r="G1601" s="19">
        <v>200000</v>
      </c>
      <c r="H1601" s="20">
        <v>46518</v>
      </c>
      <c r="I1601" s="15"/>
    </row>
    <row r="1602" spans="1:9" x14ac:dyDescent="0.25">
      <c r="A1602" s="112"/>
      <c r="B1602" s="112"/>
      <c r="C1602" s="112"/>
      <c r="D1602" s="112"/>
      <c r="E1602" s="112"/>
      <c r="F1602" s="112"/>
      <c r="G1602" s="112"/>
      <c r="H1602" s="112"/>
      <c r="I1602" s="112"/>
    </row>
  </sheetData>
  <mergeCells count="11">
    <mergeCell ref="A1591:I1591"/>
    <mergeCell ref="A1571:I1571"/>
    <mergeCell ref="A1232:I1232"/>
    <mergeCell ref="A1231:I1231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33" priority="548"/>
  </conditionalFormatting>
  <conditionalFormatting sqref="E1233:F1233">
    <cfRule type="duplicateValues" dxfId="532" priority="547"/>
  </conditionalFormatting>
  <conditionalFormatting sqref="E1234:F1234">
    <cfRule type="duplicateValues" dxfId="531" priority="546"/>
  </conditionalFormatting>
  <conditionalFormatting sqref="E9:F9">
    <cfRule type="duplicateValues" dxfId="530" priority="545"/>
  </conditionalFormatting>
  <conditionalFormatting sqref="E10:F10">
    <cfRule type="duplicateValues" dxfId="529" priority="544"/>
  </conditionalFormatting>
  <conditionalFormatting sqref="E11:F11">
    <cfRule type="duplicateValues" dxfId="528" priority="543"/>
  </conditionalFormatting>
  <conditionalFormatting sqref="E12:F12">
    <cfRule type="duplicateValues" dxfId="527" priority="542"/>
  </conditionalFormatting>
  <conditionalFormatting sqref="E1235:F1235">
    <cfRule type="duplicateValues" dxfId="526" priority="541"/>
  </conditionalFormatting>
  <conditionalFormatting sqref="E13:F13">
    <cfRule type="duplicateValues" dxfId="525" priority="540"/>
  </conditionalFormatting>
  <conditionalFormatting sqref="E1236:F1236">
    <cfRule type="duplicateValues" dxfId="524" priority="539"/>
  </conditionalFormatting>
  <conditionalFormatting sqref="E1237">
    <cfRule type="duplicateValues" dxfId="523" priority="538"/>
  </conditionalFormatting>
  <conditionalFormatting sqref="F1237">
    <cfRule type="duplicateValues" dxfId="522" priority="537"/>
  </conditionalFormatting>
  <conditionalFormatting sqref="E1238">
    <cfRule type="duplicateValues" dxfId="521" priority="536"/>
  </conditionalFormatting>
  <conditionalFormatting sqref="F1238">
    <cfRule type="duplicateValues" dxfId="520" priority="535"/>
  </conditionalFormatting>
  <conditionalFormatting sqref="E1239">
    <cfRule type="duplicateValues" dxfId="519" priority="534"/>
  </conditionalFormatting>
  <conditionalFormatting sqref="F1239">
    <cfRule type="duplicateValues" dxfId="518" priority="533"/>
  </conditionalFormatting>
  <conditionalFormatting sqref="E14">
    <cfRule type="duplicateValues" dxfId="517" priority="532"/>
  </conditionalFormatting>
  <conditionalFormatting sqref="F14">
    <cfRule type="duplicateValues" dxfId="516" priority="531"/>
  </conditionalFormatting>
  <conditionalFormatting sqref="E1240">
    <cfRule type="duplicateValues" dxfId="515" priority="530"/>
  </conditionalFormatting>
  <conditionalFormatting sqref="F1240">
    <cfRule type="duplicateValues" dxfId="514" priority="529"/>
  </conditionalFormatting>
  <conditionalFormatting sqref="E15">
    <cfRule type="duplicateValues" dxfId="513" priority="528"/>
  </conditionalFormatting>
  <conditionalFormatting sqref="F15">
    <cfRule type="duplicateValues" dxfId="512" priority="527"/>
  </conditionalFormatting>
  <conditionalFormatting sqref="E16">
    <cfRule type="duplicateValues" dxfId="511" priority="526"/>
  </conditionalFormatting>
  <conditionalFormatting sqref="F16">
    <cfRule type="duplicateValues" dxfId="510" priority="525"/>
  </conditionalFormatting>
  <conditionalFormatting sqref="E17">
    <cfRule type="duplicateValues" dxfId="509" priority="523"/>
  </conditionalFormatting>
  <conditionalFormatting sqref="F17">
    <cfRule type="duplicateValues" dxfId="508" priority="524"/>
  </conditionalFormatting>
  <conditionalFormatting sqref="E1241">
    <cfRule type="duplicateValues" dxfId="507" priority="521"/>
  </conditionalFormatting>
  <conditionalFormatting sqref="F1241">
    <cfRule type="duplicateValues" dxfId="506" priority="522"/>
  </conditionalFormatting>
  <conditionalFormatting sqref="E18">
    <cfRule type="duplicateValues" dxfId="505" priority="519"/>
  </conditionalFormatting>
  <conditionalFormatting sqref="F18">
    <cfRule type="duplicateValues" dxfId="504" priority="520"/>
  </conditionalFormatting>
  <conditionalFormatting sqref="E1242">
    <cfRule type="duplicateValues" dxfId="503" priority="517"/>
  </conditionalFormatting>
  <conditionalFormatting sqref="F1242">
    <cfRule type="duplicateValues" dxfId="502" priority="518"/>
  </conditionalFormatting>
  <conditionalFormatting sqref="E19">
    <cfRule type="duplicateValues" dxfId="501" priority="515"/>
  </conditionalFormatting>
  <conditionalFormatting sqref="F19">
    <cfRule type="duplicateValues" dxfId="500" priority="516"/>
  </conditionalFormatting>
  <conditionalFormatting sqref="E20">
    <cfRule type="duplicateValues" dxfId="499" priority="513"/>
  </conditionalFormatting>
  <conditionalFormatting sqref="F20">
    <cfRule type="duplicateValues" dxfId="498" priority="514"/>
  </conditionalFormatting>
  <conditionalFormatting sqref="E21">
    <cfRule type="duplicateValues" dxfId="497" priority="511"/>
  </conditionalFormatting>
  <conditionalFormatting sqref="F21">
    <cfRule type="duplicateValues" dxfId="496" priority="512"/>
  </conditionalFormatting>
  <conditionalFormatting sqref="E22">
    <cfRule type="duplicateValues" dxfId="495" priority="509"/>
  </conditionalFormatting>
  <conditionalFormatting sqref="F22">
    <cfRule type="duplicateValues" dxfId="494" priority="510"/>
  </conditionalFormatting>
  <conditionalFormatting sqref="E1243">
    <cfRule type="duplicateValues" dxfId="493" priority="507"/>
  </conditionalFormatting>
  <conditionalFormatting sqref="F1243">
    <cfRule type="duplicateValues" dxfId="492" priority="508"/>
  </conditionalFormatting>
  <conditionalFormatting sqref="E1244:E1245">
    <cfRule type="duplicateValues" dxfId="491" priority="505"/>
  </conditionalFormatting>
  <conditionalFormatting sqref="F1244:F1245">
    <cfRule type="duplicateValues" dxfId="490" priority="506"/>
  </conditionalFormatting>
  <conditionalFormatting sqref="C1246">
    <cfRule type="duplicateValues" dxfId="489" priority="500" stopIfTrue="1"/>
  </conditionalFormatting>
  <conditionalFormatting sqref="C1246">
    <cfRule type="duplicateValues" dxfId="488" priority="501" stopIfTrue="1"/>
  </conditionalFormatting>
  <conditionalFormatting sqref="C1246">
    <cfRule type="duplicateValues" dxfId="487" priority="502" stopIfTrue="1"/>
  </conditionalFormatting>
  <conditionalFormatting sqref="E1246">
    <cfRule type="duplicateValues" dxfId="486" priority="503"/>
  </conditionalFormatting>
  <conditionalFormatting sqref="F1246">
    <cfRule type="duplicateValues" dxfId="485" priority="504"/>
  </conditionalFormatting>
  <conditionalFormatting sqref="E23">
    <cfRule type="duplicateValues" dxfId="484" priority="498"/>
  </conditionalFormatting>
  <conditionalFormatting sqref="F23">
    <cfRule type="duplicateValues" dxfId="483" priority="499"/>
  </conditionalFormatting>
  <conditionalFormatting sqref="E24">
    <cfRule type="duplicateValues" dxfId="482" priority="497"/>
  </conditionalFormatting>
  <conditionalFormatting sqref="F24">
    <cfRule type="duplicateValues" dxfId="481" priority="496"/>
  </conditionalFormatting>
  <conditionalFormatting sqref="E25">
    <cfRule type="duplicateValues" dxfId="480" priority="495"/>
  </conditionalFormatting>
  <conditionalFormatting sqref="F25">
    <cfRule type="duplicateValues" dxfId="479" priority="494"/>
  </conditionalFormatting>
  <conditionalFormatting sqref="E26">
    <cfRule type="duplicateValues" dxfId="478" priority="493"/>
  </conditionalFormatting>
  <conditionalFormatting sqref="F26">
    <cfRule type="duplicateValues" dxfId="477" priority="492"/>
  </conditionalFormatting>
  <conditionalFormatting sqref="E27">
    <cfRule type="duplicateValues" dxfId="476" priority="491"/>
  </conditionalFormatting>
  <conditionalFormatting sqref="F27">
    <cfRule type="duplicateValues" dxfId="475" priority="490"/>
  </conditionalFormatting>
  <conditionalFormatting sqref="E28">
    <cfRule type="duplicateValues" dxfId="474" priority="489"/>
  </conditionalFormatting>
  <conditionalFormatting sqref="F28">
    <cfRule type="duplicateValues" dxfId="473" priority="488"/>
  </conditionalFormatting>
  <conditionalFormatting sqref="E29">
    <cfRule type="duplicateValues" dxfId="472" priority="487"/>
  </conditionalFormatting>
  <conditionalFormatting sqref="F29">
    <cfRule type="duplicateValues" dxfId="471" priority="486"/>
  </conditionalFormatting>
  <conditionalFormatting sqref="E30">
    <cfRule type="duplicateValues" dxfId="470" priority="485"/>
  </conditionalFormatting>
  <conditionalFormatting sqref="F30">
    <cfRule type="duplicateValues" dxfId="469" priority="484"/>
  </conditionalFormatting>
  <conditionalFormatting sqref="E31">
    <cfRule type="duplicateValues" dxfId="468" priority="483"/>
  </conditionalFormatting>
  <conditionalFormatting sqref="F31">
    <cfRule type="duplicateValues" dxfId="467" priority="482"/>
  </conditionalFormatting>
  <conditionalFormatting sqref="E32">
    <cfRule type="duplicateValues" dxfId="466" priority="481"/>
  </conditionalFormatting>
  <conditionalFormatting sqref="F32">
    <cfRule type="duplicateValues" dxfId="465" priority="480"/>
  </conditionalFormatting>
  <conditionalFormatting sqref="E33">
    <cfRule type="duplicateValues" dxfId="464" priority="479"/>
  </conditionalFormatting>
  <conditionalFormatting sqref="F33">
    <cfRule type="duplicateValues" dxfId="463" priority="478"/>
  </conditionalFormatting>
  <conditionalFormatting sqref="E34">
    <cfRule type="duplicateValues" dxfId="462" priority="477"/>
  </conditionalFormatting>
  <conditionalFormatting sqref="F34">
    <cfRule type="duplicateValues" dxfId="461" priority="476"/>
  </conditionalFormatting>
  <conditionalFormatting sqref="E35">
    <cfRule type="duplicateValues" dxfId="460" priority="475"/>
  </conditionalFormatting>
  <conditionalFormatting sqref="F35">
    <cfRule type="duplicateValues" dxfId="459" priority="474"/>
  </conditionalFormatting>
  <conditionalFormatting sqref="E36">
    <cfRule type="duplicateValues" dxfId="458" priority="473"/>
  </conditionalFormatting>
  <conditionalFormatting sqref="F36">
    <cfRule type="duplicateValues" dxfId="457" priority="472"/>
  </conditionalFormatting>
  <conditionalFormatting sqref="E37">
    <cfRule type="duplicateValues" dxfId="456" priority="471"/>
  </conditionalFormatting>
  <conditionalFormatting sqref="F37">
    <cfRule type="duplicateValues" dxfId="455" priority="470"/>
  </conditionalFormatting>
  <conditionalFormatting sqref="E1252 E1247:E1250 E1254">
    <cfRule type="duplicateValues" dxfId="454" priority="469"/>
  </conditionalFormatting>
  <conditionalFormatting sqref="F1252 F1247:F1250 F1254">
    <cfRule type="duplicateValues" dxfId="453" priority="468"/>
  </conditionalFormatting>
  <conditionalFormatting sqref="E38">
    <cfRule type="duplicateValues" dxfId="452" priority="467"/>
  </conditionalFormatting>
  <conditionalFormatting sqref="F38">
    <cfRule type="duplicateValues" dxfId="451" priority="466"/>
  </conditionalFormatting>
  <conditionalFormatting sqref="E39">
    <cfRule type="duplicateValues" dxfId="450" priority="465"/>
  </conditionalFormatting>
  <conditionalFormatting sqref="F39">
    <cfRule type="duplicateValues" dxfId="449" priority="464"/>
  </conditionalFormatting>
  <conditionalFormatting sqref="E40:E45">
    <cfRule type="duplicateValues" dxfId="448" priority="459"/>
  </conditionalFormatting>
  <conditionalFormatting sqref="F40:F45">
    <cfRule type="duplicateValues" dxfId="447" priority="458"/>
  </conditionalFormatting>
  <conditionalFormatting sqref="E1251">
    <cfRule type="duplicateValues" dxfId="446" priority="457"/>
  </conditionalFormatting>
  <conditionalFormatting sqref="F1251">
    <cfRule type="duplicateValues" dxfId="445" priority="456"/>
  </conditionalFormatting>
  <conditionalFormatting sqref="E1249:E1250 E1247 E1252:E1254">
    <cfRule type="duplicateValues" dxfId="444" priority="557"/>
  </conditionalFormatting>
  <conditionalFormatting sqref="F1249:F1250 F1247 F1252:F1254">
    <cfRule type="duplicateValues" dxfId="443" priority="563"/>
  </conditionalFormatting>
  <conditionalFormatting sqref="E46">
    <cfRule type="duplicateValues" dxfId="442" priority="455"/>
  </conditionalFormatting>
  <conditionalFormatting sqref="F46">
    <cfRule type="duplicateValues" dxfId="441" priority="454"/>
  </conditionalFormatting>
  <conditionalFormatting sqref="E47">
    <cfRule type="duplicateValues" dxfId="440" priority="453"/>
  </conditionalFormatting>
  <conditionalFormatting sqref="F47">
    <cfRule type="duplicateValues" dxfId="439" priority="452"/>
  </conditionalFormatting>
  <conditionalFormatting sqref="E48">
    <cfRule type="duplicateValues" dxfId="438" priority="451"/>
  </conditionalFormatting>
  <conditionalFormatting sqref="F48">
    <cfRule type="duplicateValues" dxfId="437" priority="450"/>
  </conditionalFormatting>
  <conditionalFormatting sqref="E1255:E1259">
    <cfRule type="duplicateValues" dxfId="436" priority="447"/>
  </conditionalFormatting>
  <conditionalFormatting sqref="F1255:F1259">
    <cfRule type="duplicateValues" dxfId="435" priority="446"/>
  </conditionalFormatting>
  <conditionalFormatting sqref="E1255:E1259">
    <cfRule type="duplicateValues" dxfId="434" priority="448"/>
  </conditionalFormatting>
  <conditionalFormatting sqref="F1255:F1259">
    <cfRule type="duplicateValues" dxfId="433" priority="449"/>
  </conditionalFormatting>
  <conditionalFormatting sqref="E49">
    <cfRule type="duplicateValues" dxfId="432" priority="445"/>
  </conditionalFormatting>
  <conditionalFormatting sqref="F49">
    <cfRule type="duplicateValues" dxfId="431" priority="444"/>
  </conditionalFormatting>
  <conditionalFormatting sqref="E50">
    <cfRule type="duplicateValues" dxfId="430" priority="443"/>
  </conditionalFormatting>
  <conditionalFormatting sqref="F50">
    <cfRule type="duplicateValues" dxfId="429" priority="442"/>
  </conditionalFormatting>
  <conditionalFormatting sqref="E54">
    <cfRule type="duplicateValues" dxfId="428" priority="438"/>
  </conditionalFormatting>
  <conditionalFormatting sqref="F54">
    <cfRule type="duplicateValues" dxfId="427" priority="439"/>
  </conditionalFormatting>
  <conditionalFormatting sqref="E1260">
    <cfRule type="duplicateValues" dxfId="426" priority="436"/>
  </conditionalFormatting>
  <conditionalFormatting sqref="F1260">
    <cfRule type="duplicateValues" dxfId="425" priority="437"/>
  </conditionalFormatting>
  <conditionalFormatting sqref="E55">
    <cfRule type="duplicateValues" dxfId="424" priority="435"/>
  </conditionalFormatting>
  <conditionalFormatting sqref="F55">
    <cfRule type="duplicateValues" dxfId="423" priority="434"/>
  </conditionalFormatting>
  <conditionalFormatting sqref="E56">
    <cfRule type="duplicateValues" dxfId="422" priority="433"/>
  </conditionalFormatting>
  <conditionalFormatting sqref="F56">
    <cfRule type="duplicateValues" dxfId="421" priority="432"/>
  </conditionalFormatting>
  <conditionalFormatting sqref="E57">
    <cfRule type="duplicateValues" dxfId="420" priority="431"/>
  </conditionalFormatting>
  <conditionalFormatting sqref="F57">
    <cfRule type="duplicateValues" dxfId="419" priority="430"/>
  </conditionalFormatting>
  <conditionalFormatting sqref="E58">
    <cfRule type="duplicateValues" dxfId="418" priority="429"/>
  </conditionalFormatting>
  <conditionalFormatting sqref="F58">
    <cfRule type="duplicateValues" dxfId="417" priority="428"/>
  </conditionalFormatting>
  <conditionalFormatting sqref="E60">
    <cfRule type="duplicateValues" dxfId="416" priority="427"/>
  </conditionalFormatting>
  <conditionalFormatting sqref="F60">
    <cfRule type="duplicateValues" dxfId="415" priority="426"/>
  </conditionalFormatting>
  <conditionalFormatting sqref="E51:E53">
    <cfRule type="duplicateValues" dxfId="414" priority="574"/>
  </conditionalFormatting>
  <conditionalFormatting sqref="F51:F53">
    <cfRule type="duplicateValues" dxfId="413" priority="575"/>
  </conditionalFormatting>
  <conditionalFormatting sqref="E59">
    <cfRule type="duplicateValues" dxfId="412" priority="425"/>
  </conditionalFormatting>
  <conditionalFormatting sqref="F59">
    <cfRule type="duplicateValues" dxfId="411" priority="424"/>
  </conditionalFormatting>
  <conditionalFormatting sqref="E1261:E1263">
    <cfRule type="duplicateValues" dxfId="410" priority="421"/>
  </conditionalFormatting>
  <conditionalFormatting sqref="F1261:F1263">
    <cfRule type="duplicateValues" dxfId="409" priority="420"/>
  </conditionalFormatting>
  <conditionalFormatting sqref="E1261:E1263">
    <cfRule type="duplicateValues" dxfId="408" priority="422"/>
  </conditionalFormatting>
  <conditionalFormatting sqref="F1261:F1263">
    <cfRule type="duplicateValues" dxfId="407" priority="423"/>
  </conditionalFormatting>
  <conditionalFormatting sqref="E61">
    <cfRule type="duplicateValues" dxfId="406" priority="419"/>
  </conditionalFormatting>
  <conditionalFormatting sqref="F61">
    <cfRule type="duplicateValues" dxfId="405" priority="418"/>
  </conditionalFormatting>
  <conditionalFormatting sqref="E62">
    <cfRule type="duplicateValues" dxfId="404" priority="417"/>
  </conditionalFormatting>
  <conditionalFormatting sqref="F62">
    <cfRule type="duplicateValues" dxfId="403" priority="416"/>
  </conditionalFormatting>
  <conditionalFormatting sqref="E63">
    <cfRule type="duplicateValues" dxfId="402" priority="415"/>
  </conditionalFormatting>
  <conditionalFormatting sqref="F63">
    <cfRule type="duplicateValues" dxfId="401" priority="414"/>
  </conditionalFormatting>
  <conditionalFormatting sqref="E64:E65">
    <cfRule type="duplicateValues" dxfId="400" priority="413"/>
  </conditionalFormatting>
  <conditionalFormatting sqref="F64:F65">
    <cfRule type="duplicateValues" dxfId="399" priority="412"/>
  </conditionalFormatting>
  <conditionalFormatting sqref="C63:C65">
    <cfRule type="duplicateValues" dxfId="398" priority="411" stopIfTrue="1"/>
  </conditionalFormatting>
  <conditionalFormatting sqref="E1264:E1266">
    <cfRule type="duplicateValues" dxfId="397" priority="408"/>
  </conditionalFormatting>
  <conditionalFormatting sqref="F1264:F1266">
    <cfRule type="duplicateValues" dxfId="396" priority="407"/>
  </conditionalFormatting>
  <conditionalFormatting sqref="E1264:E1266">
    <cfRule type="duplicateValues" dxfId="395" priority="409"/>
  </conditionalFormatting>
  <conditionalFormatting sqref="F1264:F1266">
    <cfRule type="duplicateValues" dxfId="394" priority="410"/>
  </conditionalFormatting>
  <conditionalFormatting sqref="E1267">
    <cfRule type="duplicateValues" dxfId="393" priority="404"/>
  </conditionalFormatting>
  <conditionalFormatting sqref="F1267">
    <cfRule type="duplicateValues" dxfId="392" priority="403"/>
  </conditionalFormatting>
  <conditionalFormatting sqref="E66:E68 E77 E80:E92">
    <cfRule type="duplicateValues" dxfId="391" priority="586"/>
  </conditionalFormatting>
  <conditionalFormatting sqref="F66:F68 F77 F80:F92">
    <cfRule type="duplicateValues" dxfId="390" priority="587"/>
  </conditionalFormatting>
  <conditionalFormatting sqref="E1268:E1269">
    <cfRule type="duplicateValues" dxfId="389" priority="402"/>
  </conditionalFormatting>
  <conditionalFormatting sqref="F1268:F1269">
    <cfRule type="duplicateValues" dxfId="388" priority="401"/>
  </conditionalFormatting>
  <conditionalFormatting sqref="E69:E71">
    <cfRule type="duplicateValues" dxfId="387" priority="399"/>
  </conditionalFormatting>
  <conditionalFormatting sqref="F69:F71">
    <cfRule type="duplicateValues" dxfId="386" priority="400"/>
  </conditionalFormatting>
  <conditionalFormatting sqref="E72:E76">
    <cfRule type="duplicateValues" dxfId="385" priority="397"/>
  </conditionalFormatting>
  <conditionalFormatting sqref="F72:F76">
    <cfRule type="duplicateValues" dxfId="384" priority="398"/>
  </conditionalFormatting>
  <conditionalFormatting sqref="E78:E79">
    <cfRule type="duplicateValues" dxfId="383" priority="396"/>
  </conditionalFormatting>
  <conditionalFormatting sqref="F78">
    <cfRule type="duplicateValues" dxfId="382" priority="395"/>
  </conditionalFormatting>
  <conditionalFormatting sqref="F79">
    <cfRule type="duplicateValues" dxfId="381" priority="394"/>
  </conditionalFormatting>
  <conditionalFormatting sqref="E93:E106">
    <cfRule type="duplicateValues" dxfId="380" priority="392"/>
  </conditionalFormatting>
  <conditionalFormatting sqref="F93:F106">
    <cfRule type="duplicateValues" dxfId="379" priority="393"/>
  </conditionalFormatting>
  <conditionalFormatting sqref="E107:E117 E119:E123 E145:E147">
    <cfRule type="duplicateValues" dxfId="378" priority="390"/>
  </conditionalFormatting>
  <conditionalFormatting sqref="F107:F117 F119:F123 F145:F147">
    <cfRule type="duplicateValues" dxfId="377" priority="391"/>
  </conditionalFormatting>
  <conditionalFormatting sqref="E117:E123 E145:E146">
    <cfRule type="duplicateValues" dxfId="376" priority="388"/>
  </conditionalFormatting>
  <conditionalFormatting sqref="F117:F123 F145:F146">
    <cfRule type="duplicateValues" dxfId="375" priority="389"/>
  </conditionalFormatting>
  <conditionalFormatting sqref="E124:E144">
    <cfRule type="duplicateValues" dxfId="374" priority="386"/>
  </conditionalFormatting>
  <conditionalFormatting sqref="F124:F144">
    <cfRule type="duplicateValues" dxfId="373" priority="387"/>
  </conditionalFormatting>
  <conditionalFormatting sqref="E124:E144">
    <cfRule type="duplicateValues" dxfId="372" priority="384"/>
  </conditionalFormatting>
  <conditionalFormatting sqref="F124:F144">
    <cfRule type="duplicateValues" dxfId="371" priority="385"/>
  </conditionalFormatting>
  <conditionalFormatting sqref="C136:C137">
    <cfRule type="duplicateValues" dxfId="370" priority="383" stopIfTrue="1"/>
  </conditionalFormatting>
  <conditionalFormatting sqref="C138">
    <cfRule type="duplicateValues" dxfId="369" priority="382" stopIfTrue="1"/>
  </conditionalFormatting>
  <conditionalFormatting sqref="C140">
    <cfRule type="duplicateValues" dxfId="368" priority="381" stopIfTrue="1"/>
  </conditionalFormatting>
  <conditionalFormatting sqref="C141:C142 C144:C146">
    <cfRule type="duplicateValues" dxfId="367" priority="380" stopIfTrue="1"/>
  </conditionalFormatting>
  <conditionalFormatting sqref="C139">
    <cfRule type="duplicateValues" dxfId="366" priority="379" stopIfTrue="1"/>
  </conditionalFormatting>
  <conditionalFormatting sqref="E148:E173">
    <cfRule type="duplicateValues" dxfId="365" priority="596"/>
  </conditionalFormatting>
  <conditionalFormatting sqref="F148:F173">
    <cfRule type="duplicateValues" dxfId="364" priority="597"/>
  </conditionalFormatting>
  <conditionalFormatting sqref="E176">
    <cfRule type="duplicateValues" dxfId="363" priority="370"/>
  </conditionalFormatting>
  <conditionalFormatting sqref="F176">
    <cfRule type="duplicateValues" dxfId="362" priority="371"/>
  </conditionalFormatting>
  <conditionalFormatting sqref="E227">
    <cfRule type="duplicateValues" dxfId="361" priority="369"/>
  </conditionalFormatting>
  <conditionalFormatting sqref="E228:E230">
    <cfRule type="duplicateValues" dxfId="360" priority="367"/>
  </conditionalFormatting>
  <conditionalFormatting sqref="F228:F230">
    <cfRule type="duplicateValues" dxfId="359" priority="368"/>
  </conditionalFormatting>
  <conditionalFormatting sqref="E231:E242">
    <cfRule type="duplicateValues" dxfId="358" priority="365"/>
  </conditionalFormatting>
  <conditionalFormatting sqref="F231:F242">
    <cfRule type="duplicateValues" dxfId="357" priority="366"/>
  </conditionalFormatting>
  <conditionalFormatting sqref="E246:E247">
    <cfRule type="duplicateValues" dxfId="356" priority="363"/>
  </conditionalFormatting>
  <conditionalFormatting sqref="F246:F247">
    <cfRule type="duplicateValues" dxfId="355" priority="364"/>
  </conditionalFormatting>
  <conditionalFormatting sqref="E248">
    <cfRule type="duplicateValues" dxfId="354" priority="361"/>
  </conditionalFormatting>
  <conditionalFormatting sqref="F248">
    <cfRule type="duplicateValues" dxfId="353" priority="362"/>
  </conditionalFormatting>
  <conditionalFormatting sqref="E249:E250">
    <cfRule type="duplicateValues" dxfId="352" priority="359"/>
  </conditionalFormatting>
  <conditionalFormatting sqref="F249:F250">
    <cfRule type="duplicateValues" dxfId="351" priority="360"/>
  </conditionalFormatting>
  <conditionalFormatting sqref="E251:E278">
    <cfRule type="duplicateValues" dxfId="350" priority="612"/>
  </conditionalFormatting>
  <conditionalFormatting sqref="F251:F278">
    <cfRule type="duplicateValues" dxfId="349" priority="613"/>
  </conditionalFormatting>
  <conditionalFormatting sqref="E279:E280">
    <cfRule type="duplicateValues" dxfId="348" priority="355"/>
  </conditionalFormatting>
  <conditionalFormatting sqref="F279:F280">
    <cfRule type="duplicateValues" dxfId="347" priority="356"/>
  </conditionalFormatting>
  <conditionalFormatting sqref="E281:E288">
    <cfRule type="duplicateValues" dxfId="346" priority="628"/>
  </conditionalFormatting>
  <conditionalFormatting sqref="F281:F288">
    <cfRule type="duplicateValues" dxfId="345" priority="629"/>
  </conditionalFormatting>
  <conditionalFormatting sqref="E289:E294">
    <cfRule type="duplicateValues" dxfId="344" priority="351"/>
  </conditionalFormatting>
  <conditionalFormatting sqref="F289:F294">
    <cfRule type="duplicateValues" dxfId="343" priority="352"/>
  </conditionalFormatting>
  <conditionalFormatting sqref="E295:E307">
    <cfRule type="duplicateValues" dxfId="342" priority="349"/>
  </conditionalFormatting>
  <conditionalFormatting sqref="F295:F307">
    <cfRule type="duplicateValues" dxfId="341" priority="350"/>
  </conditionalFormatting>
  <conditionalFormatting sqref="E308:E325">
    <cfRule type="duplicateValues" dxfId="340" priority="347"/>
  </conditionalFormatting>
  <conditionalFormatting sqref="F308:F325">
    <cfRule type="duplicateValues" dxfId="339" priority="348"/>
  </conditionalFormatting>
  <conditionalFormatting sqref="E326:E345">
    <cfRule type="duplicateValues" dxfId="338" priority="345"/>
  </conditionalFormatting>
  <conditionalFormatting sqref="F326:F345">
    <cfRule type="duplicateValues" dxfId="337" priority="346"/>
  </conditionalFormatting>
  <conditionalFormatting sqref="E346:E359">
    <cfRule type="duplicateValues" dxfId="336" priority="343"/>
  </conditionalFormatting>
  <conditionalFormatting sqref="F346:F359">
    <cfRule type="duplicateValues" dxfId="335" priority="344"/>
  </conditionalFormatting>
  <conditionalFormatting sqref="E360:E361">
    <cfRule type="duplicateValues" dxfId="334" priority="341"/>
  </conditionalFormatting>
  <conditionalFormatting sqref="F360:F361">
    <cfRule type="duplicateValues" dxfId="333" priority="342"/>
  </conditionalFormatting>
  <conditionalFormatting sqref="E1367:E1368">
    <cfRule type="duplicateValues" dxfId="332" priority="337"/>
  </conditionalFormatting>
  <conditionalFormatting sqref="F1367:F1368">
    <cfRule type="duplicateValues" dxfId="331" priority="338"/>
  </conditionalFormatting>
  <conditionalFormatting sqref="E397:E400 E362:E388">
    <cfRule type="duplicateValues" dxfId="330" priority="644"/>
  </conditionalFormatting>
  <conditionalFormatting sqref="F397:F400 F362:F388">
    <cfRule type="duplicateValues" dxfId="329" priority="645"/>
  </conditionalFormatting>
  <conditionalFormatting sqref="E174:E175 E177:E226 E243:E245">
    <cfRule type="duplicateValues" dxfId="328" priority="654"/>
  </conditionalFormatting>
  <conditionalFormatting sqref="F174:F175 F177:F227 F243:F245">
    <cfRule type="duplicateValues" dxfId="327" priority="657"/>
  </conditionalFormatting>
  <conditionalFormatting sqref="E1371">
    <cfRule type="duplicateValues" dxfId="326" priority="335"/>
  </conditionalFormatting>
  <conditionalFormatting sqref="F1371">
    <cfRule type="duplicateValues" dxfId="325" priority="336"/>
  </conditionalFormatting>
  <conditionalFormatting sqref="E389:E390">
    <cfRule type="duplicateValues" dxfId="324" priority="333"/>
  </conditionalFormatting>
  <conditionalFormatting sqref="F389:F390">
    <cfRule type="duplicateValues" dxfId="323" priority="334"/>
  </conditionalFormatting>
  <conditionalFormatting sqref="E391:E393">
    <cfRule type="duplicateValues" dxfId="322" priority="331"/>
  </conditionalFormatting>
  <conditionalFormatting sqref="F391:F393">
    <cfRule type="duplicateValues" dxfId="321" priority="332"/>
  </conditionalFormatting>
  <conditionalFormatting sqref="E394:E396">
    <cfRule type="duplicateValues" dxfId="320" priority="668"/>
  </conditionalFormatting>
  <conditionalFormatting sqref="F394:F396">
    <cfRule type="duplicateValues" dxfId="319" priority="669"/>
  </conditionalFormatting>
  <conditionalFormatting sqref="E401:E402">
    <cfRule type="duplicateValues" dxfId="318" priority="327"/>
  </conditionalFormatting>
  <conditionalFormatting sqref="F401:F402">
    <cfRule type="duplicateValues" dxfId="317" priority="328"/>
  </conditionalFormatting>
  <conditionalFormatting sqref="E403:E404">
    <cfRule type="duplicateValues" dxfId="316" priority="325"/>
  </conditionalFormatting>
  <conditionalFormatting sqref="F403:F404">
    <cfRule type="duplicateValues" dxfId="315" priority="326"/>
  </conditionalFormatting>
  <conditionalFormatting sqref="E405:E416">
    <cfRule type="duplicateValues" dxfId="314" priority="323"/>
  </conditionalFormatting>
  <conditionalFormatting sqref="F405:F416">
    <cfRule type="duplicateValues" dxfId="313" priority="324"/>
  </conditionalFormatting>
  <conditionalFormatting sqref="E417:E425">
    <cfRule type="duplicateValues" dxfId="312" priority="321"/>
  </conditionalFormatting>
  <conditionalFormatting sqref="F417:F425">
    <cfRule type="duplicateValues" dxfId="311" priority="322"/>
  </conditionalFormatting>
  <conditionalFormatting sqref="E1377">
    <cfRule type="duplicateValues" dxfId="310" priority="317"/>
  </conditionalFormatting>
  <conditionalFormatting sqref="F1377">
    <cfRule type="duplicateValues" dxfId="309" priority="318"/>
  </conditionalFormatting>
  <conditionalFormatting sqref="E1381">
    <cfRule type="duplicateValues" dxfId="308" priority="315"/>
  </conditionalFormatting>
  <conditionalFormatting sqref="F1381">
    <cfRule type="duplicateValues" dxfId="307" priority="316"/>
  </conditionalFormatting>
  <conditionalFormatting sqref="E426:E441">
    <cfRule type="duplicateValues" dxfId="306" priority="693"/>
  </conditionalFormatting>
  <conditionalFormatting sqref="F426:F441">
    <cfRule type="duplicateValues" dxfId="305" priority="694"/>
  </conditionalFormatting>
  <conditionalFormatting sqref="E442:E443">
    <cfRule type="duplicateValues" dxfId="304" priority="313"/>
  </conditionalFormatting>
  <conditionalFormatting sqref="F442:F443">
    <cfRule type="duplicateValues" dxfId="303" priority="314"/>
  </conditionalFormatting>
  <conditionalFormatting sqref="E444:E448">
    <cfRule type="duplicateValues" dxfId="302" priority="311"/>
  </conditionalFormatting>
  <conditionalFormatting sqref="F444:F448">
    <cfRule type="duplicateValues" dxfId="301" priority="312"/>
  </conditionalFormatting>
  <conditionalFormatting sqref="E450">
    <cfRule type="duplicateValues" dxfId="300" priority="307"/>
  </conditionalFormatting>
  <conditionalFormatting sqref="F450">
    <cfRule type="duplicateValues" dxfId="299" priority="308"/>
  </conditionalFormatting>
  <conditionalFormatting sqref="E456:E457">
    <cfRule type="duplicateValues" dxfId="298" priority="305"/>
  </conditionalFormatting>
  <conditionalFormatting sqref="F456:F457">
    <cfRule type="duplicateValues" dxfId="297" priority="306"/>
  </conditionalFormatting>
  <conditionalFormatting sqref="E458:E469">
    <cfRule type="duplicateValues" dxfId="296" priority="303"/>
  </conditionalFormatting>
  <conditionalFormatting sqref="F458:F469">
    <cfRule type="duplicateValues" dxfId="295" priority="304"/>
  </conditionalFormatting>
  <conditionalFormatting sqref="E470:E472">
    <cfRule type="duplicateValues" dxfId="294" priority="301"/>
  </conditionalFormatting>
  <conditionalFormatting sqref="F470:F472">
    <cfRule type="duplicateValues" dxfId="293" priority="302"/>
  </conditionalFormatting>
  <conditionalFormatting sqref="E473:E482 E485:E490">
    <cfRule type="duplicateValues" dxfId="292" priority="299"/>
  </conditionalFormatting>
  <conditionalFormatting sqref="F473:F482 F485:F490">
    <cfRule type="duplicateValues" dxfId="291" priority="300"/>
  </conditionalFormatting>
  <conditionalFormatting sqref="E483:E484">
    <cfRule type="duplicateValues" dxfId="290" priority="297"/>
  </conditionalFormatting>
  <conditionalFormatting sqref="F483:F484">
    <cfRule type="duplicateValues" dxfId="289" priority="298"/>
  </conditionalFormatting>
  <conditionalFormatting sqref="E491:E520 E451:E452 E449">
    <cfRule type="duplicateValues" dxfId="288" priority="719"/>
  </conditionalFormatting>
  <conditionalFormatting sqref="F491:F520 F451:F452 F449">
    <cfRule type="duplicateValues" dxfId="287" priority="722"/>
  </conditionalFormatting>
  <conditionalFormatting sqref="E521:E528">
    <cfRule type="duplicateValues" dxfId="286" priority="733"/>
  </conditionalFormatting>
  <conditionalFormatting sqref="F521:F528">
    <cfRule type="duplicateValues" dxfId="285" priority="734"/>
  </conditionalFormatting>
  <conditionalFormatting sqref="E529:E547">
    <cfRule type="duplicateValues" dxfId="284" priority="293"/>
  </conditionalFormatting>
  <conditionalFormatting sqref="F529:F547">
    <cfRule type="duplicateValues" dxfId="283" priority="294"/>
  </conditionalFormatting>
  <conditionalFormatting sqref="E1404:E1405">
    <cfRule type="duplicateValues" dxfId="282" priority="291"/>
  </conditionalFormatting>
  <conditionalFormatting sqref="F1404:F1405">
    <cfRule type="duplicateValues" dxfId="281" priority="292"/>
  </conditionalFormatting>
  <conditionalFormatting sqref="E548:E552">
    <cfRule type="duplicateValues" dxfId="280" priority="289"/>
  </conditionalFormatting>
  <conditionalFormatting sqref="F548:F552">
    <cfRule type="duplicateValues" dxfId="279" priority="290"/>
  </conditionalFormatting>
  <conditionalFormatting sqref="E553">
    <cfRule type="duplicateValues" dxfId="278" priority="287"/>
  </conditionalFormatting>
  <conditionalFormatting sqref="F553">
    <cfRule type="duplicateValues" dxfId="277" priority="288"/>
  </conditionalFormatting>
  <conditionalFormatting sqref="E554:E556">
    <cfRule type="duplicateValues" dxfId="276" priority="285"/>
  </conditionalFormatting>
  <conditionalFormatting sqref="F554:F556">
    <cfRule type="duplicateValues" dxfId="275" priority="286"/>
  </conditionalFormatting>
  <conditionalFormatting sqref="E557:E566">
    <cfRule type="duplicateValues" dxfId="274" priority="283"/>
  </conditionalFormatting>
  <conditionalFormatting sqref="F557:F566">
    <cfRule type="duplicateValues" dxfId="273" priority="284"/>
  </conditionalFormatting>
  <conditionalFormatting sqref="E567:E568">
    <cfRule type="duplicateValues" dxfId="272" priority="281"/>
  </conditionalFormatting>
  <conditionalFormatting sqref="F567:F568">
    <cfRule type="duplicateValues" dxfId="271" priority="282"/>
  </conditionalFormatting>
  <conditionalFormatting sqref="E569:E577">
    <cfRule type="duplicateValues" dxfId="270" priority="279"/>
  </conditionalFormatting>
  <conditionalFormatting sqref="F569:F577">
    <cfRule type="duplicateValues" dxfId="269" priority="280"/>
  </conditionalFormatting>
  <conditionalFormatting sqref="E578:E579">
    <cfRule type="duplicateValues" dxfId="268" priority="277"/>
  </conditionalFormatting>
  <conditionalFormatting sqref="F578:F579">
    <cfRule type="duplicateValues" dxfId="267" priority="278"/>
  </conditionalFormatting>
  <conditionalFormatting sqref="E580:E582">
    <cfRule type="duplicateValues" dxfId="266" priority="275"/>
  </conditionalFormatting>
  <conditionalFormatting sqref="F580:F582">
    <cfRule type="duplicateValues" dxfId="265" priority="276"/>
  </conditionalFormatting>
  <conditionalFormatting sqref="E586:E591">
    <cfRule type="duplicateValues" dxfId="264" priority="271"/>
  </conditionalFormatting>
  <conditionalFormatting sqref="F586:F591">
    <cfRule type="duplicateValues" dxfId="263" priority="272"/>
  </conditionalFormatting>
  <conditionalFormatting sqref="E592:E601">
    <cfRule type="duplicateValues" dxfId="262" priority="269"/>
  </conditionalFormatting>
  <conditionalFormatting sqref="F592:F601">
    <cfRule type="duplicateValues" dxfId="261" priority="270"/>
  </conditionalFormatting>
  <conditionalFormatting sqref="E602:E603">
    <cfRule type="duplicateValues" dxfId="260" priority="267"/>
  </conditionalFormatting>
  <conditionalFormatting sqref="F602:F603">
    <cfRule type="duplicateValues" dxfId="259" priority="268"/>
  </conditionalFormatting>
  <conditionalFormatting sqref="E604:E605">
    <cfRule type="duplicateValues" dxfId="258" priority="265"/>
  </conditionalFormatting>
  <conditionalFormatting sqref="F604:F605">
    <cfRule type="duplicateValues" dxfId="257" priority="266"/>
  </conditionalFormatting>
  <conditionalFormatting sqref="E606">
    <cfRule type="duplicateValues" dxfId="256" priority="263"/>
  </conditionalFormatting>
  <conditionalFormatting sqref="F606">
    <cfRule type="duplicateValues" dxfId="255" priority="264"/>
  </conditionalFormatting>
  <conditionalFormatting sqref="E607:E610">
    <cfRule type="duplicateValues" dxfId="254" priority="261"/>
  </conditionalFormatting>
  <conditionalFormatting sqref="F607:F610">
    <cfRule type="duplicateValues" dxfId="253" priority="262"/>
  </conditionalFormatting>
  <conditionalFormatting sqref="E611:E612">
    <cfRule type="duplicateValues" dxfId="252" priority="259"/>
  </conditionalFormatting>
  <conditionalFormatting sqref="F611:F612">
    <cfRule type="duplicateValues" dxfId="251" priority="260"/>
  </conditionalFormatting>
  <conditionalFormatting sqref="E613:E615 E617:E620">
    <cfRule type="duplicateValues" dxfId="250" priority="257"/>
  </conditionalFormatting>
  <conditionalFormatting sqref="F613:F615 F617:F620">
    <cfRule type="duplicateValues" dxfId="249" priority="258"/>
  </conditionalFormatting>
  <conditionalFormatting sqref="E616">
    <cfRule type="duplicateValues" dxfId="248" priority="255"/>
  </conditionalFormatting>
  <conditionalFormatting sqref="F616">
    <cfRule type="duplicateValues" dxfId="247" priority="256"/>
  </conditionalFormatting>
  <conditionalFormatting sqref="E1418">
    <cfRule type="duplicateValues" dxfId="246" priority="251"/>
  </conditionalFormatting>
  <conditionalFormatting sqref="F1418">
    <cfRule type="duplicateValues" dxfId="245" priority="252"/>
  </conditionalFormatting>
  <conditionalFormatting sqref="E1424:E1426">
    <cfRule type="duplicateValues" dxfId="244" priority="249"/>
  </conditionalFormatting>
  <conditionalFormatting sqref="F1424:F1426">
    <cfRule type="duplicateValues" dxfId="243" priority="250"/>
  </conditionalFormatting>
  <conditionalFormatting sqref="E583:E585">
    <cfRule type="duplicateValues" dxfId="242" priority="745"/>
  </conditionalFormatting>
  <conditionalFormatting sqref="F583:F585">
    <cfRule type="duplicateValues" dxfId="241" priority="747"/>
  </conditionalFormatting>
  <conditionalFormatting sqref="E621:E623">
    <cfRule type="duplicateValues" dxfId="240" priority="247"/>
  </conditionalFormatting>
  <conditionalFormatting sqref="F621:F623">
    <cfRule type="duplicateValues" dxfId="239" priority="248"/>
  </conditionalFormatting>
  <conditionalFormatting sqref="E624:E629">
    <cfRule type="duplicateValues" dxfId="238" priority="245"/>
  </conditionalFormatting>
  <conditionalFormatting sqref="F624:F629">
    <cfRule type="duplicateValues" dxfId="237" priority="246"/>
  </conditionalFormatting>
  <conditionalFormatting sqref="E630:E648">
    <cfRule type="duplicateValues" dxfId="236" priority="243"/>
  </conditionalFormatting>
  <conditionalFormatting sqref="F630:F648">
    <cfRule type="duplicateValues" dxfId="235" priority="244"/>
  </conditionalFormatting>
  <conditionalFormatting sqref="E649:E675">
    <cfRule type="duplicateValues" dxfId="234" priority="241"/>
  </conditionalFormatting>
  <conditionalFormatting sqref="F649:F675">
    <cfRule type="duplicateValues" dxfId="233" priority="242"/>
  </conditionalFormatting>
  <conditionalFormatting sqref="E676:E679">
    <cfRule type="duplicateValues" dxfId="232" priority="239"/>
  </conditionalFormatting>
  <conditionalFormatting sqref="F676:F679">
    <cfRule type="duplicateValues" dxfId="231" priority="240"/>
  </conditionalFormatting>
  <conditionalFormatting sqref="E680">
    <cfRule type="duplicateValues" dxfId="230" priority="237"/>
  </conditionalFormatting>
  <conditionalFormatting sqref="F680">
    <cfRule type="duplicateValues" dxfId="229" priority="238"/>
  </conditionalFormatting>
  <conditionalFormatting sqref="E681:E701 E704:E705">
    <cfRule type="duplicateValues" dxfId="228" priority="235"/>
  </conditionalFormatting>
  <conditionalFormatting sqref="F681:F701 F704:F705">
    <cfRule type="duplicateValues" dxfId="227" priority="236"/>
  </conditionalFormatting>
  <conditionalFormatting sqref="E1433">
    <cfRule type="duplicateValues" dxfId="226" priority="231"/>
  </conditionalFormatting>
  <conditionalFormatting sqref="F1433">
    <cfRule type="duplicateValues" dxfId="225" priority="232"/>
  </conditionalFormatting>
  <conditionalFormatting sqref="E702">
    <cfRule type="duplicateValues" dxfId="224" priority="229"/>
  </conditionalFormatting>
  <conditionalFormatting sqref="F702">
    <cfRule type="duplicateValues" dxfId="223" priority="230"/>
  </conditionalFormatting>
  <conditionalFormatting sqref="E703">
    <cfRule type="duplicateValues" dxfId="222" priority="227"/>
  </conditionalFormatting>
  <conditionalFormatting sqref="F703">
    <cfRule type="duplicateValues" dxfId="221" priority="228"/>
  </conditionalFormatting>
  <conditionalFormatting sqref="E706:E710">
    <cfRule type="duplicateValues" dxfId="220" priority="225"/>
  </conditionalFormatting>
  <conditionalFormatting sqref="F706:F710">
    <cfRule type="duplicateValues" dxfId="219" priority="226"/>
  </conditionalFormatting>
  <conditionalFormatting sqref="E732:E742">
    <cfRule type="duplicateValues" dxfId="218" priority="221"/>
  </conditionalFormatting>
  <conditionalFormatting sqref="F732:F742">
    <cfRule type="duplicateValues" dxfId="217" priority="222"/>
  </conditionalFormatting>
  <conditionalFormatting sqref="E711:E731">
    <cfRule type="duplicateValues" dxfId="216" priority="758"/>
  </conditionalFormatting>
  <conditionalFormatting sqref="F711:F731">
    <cfRule type="duplicateValues" dxfId="215" priority="760"/>
  </conditionalFormatting>
  <conditionalFormatting sqref="E743:E752">
    <cfRule type="duplicateValues" dxfId="214" priority="219"/>
  </conditionalFormatting>
  <conditionalFormatting sqref="F743:F752">
    <cfRule type="duplicateValues" dxfId="213" priority="220"/>
  </conditionalFormatting>
  <conditionalFormatting sqref="E1446">
    <cfRule type="duplicateValues" dxfId="212" priority="217"/>
  </conditionalFormatting>
  <conditionalFormatting sqref="F1446">
    <cfRule type="duplicateValues" dxfId="211" priority="218"/>
  </conditionalFormatting>
  <conditionalFormatting sqref="E753:E754">
    <cfRule type="duplicateValues" dxfId="210" priority="215"/>
  </conditionalFormatting>
  <conditionalFormatting sqref="F753:F754">
    <cfRule type="duplicateValues" dxfId="209" priority="216"/>
  </conditionalFormatting>
  <conditionalFormatting sqref="E755">
    <cfRule type="duplicateValues" dxfId="208" priority="213"/>
  </conditionalFormatting>
  <conditionalFormatting sqref="F755">
    <cfRule type="duplicateValues" dxfId="207" priority="214"/>
  </conditionalFormatting>
  <conditionalFormatting sqref="E1447:E1449">
    <cfRule type="duplicateValues" dxfId="206" priority="209"/>
  </conditionalFormatting>
  <conditionalFormatting sqref="F1447:F1449">
    <cfRule type="duplicateValues" dxfId="205" priority="210"/>
  </conditionalFormatting>
  <conditionalFormatting sqref="E762:E763">
    <cfRule type="duplicateValues" dxfId="204" priority="207"/>
  </conditionalFormatting>
  <conditionalFormatting sqref="F762:F763">
    <cfRule type="duplicateValues" dxfId="203" priority="208"/>
  </conditionalFormatting>
  <conditionalFormatting sqref="E1450">
    <cfRule type="duplicateValues" dxfId="202" priority="205"/>
  </conditionalFormatting>
  <conditionalFormatting sqref="F1450">
    <cfRule type="duplicateValues" dxfId="201" priority="206"/>
  </conditionalFormatting>
  <conditionalFormatting sqref="E764:E766">
    <cfRule type="duplicateValues" dxfId="200" priority="203"/>
  </conditionalFormatting>
  <conditionalFormatting sqref="F764:F766">
    <cfRule type="duplicateValues" dxfId="199" priority="204"/>
  </conditionalFormatting>
  <conditionalFormatting sqref="E1451">
    <cfRule type="duplicateValues" dxfId="198" priority="201"/>
  </conditionalFormatting>
  <conditionalFormatting sqref="F1451">
    <cfRule type="duplicateValues" dxfId="197" priority="202"/>
  </conditionalFormatting>
  <conditionalFormatting sqref="E767">
    <cfRule type="duplicateValues" dxfId="196" priority="199"/>
  </conditionalFormatting>
  <conditionalFormatting sqref="F767">
    <cfRule type="duplicateValues" dxfId="195" priority="200"/>
  </conditionalFormatting>
  <conditionalFormatting sqref="E768">
    <cfRule type="duplicateValues" dxfId="194" priority="197"/>
  </conditionalFormatting>
  <conditionalFormatting sqref="F768">
    <cfRule type="duplicateValues" dxfId="193" priority="198"/>
  </conditionalFormatting>
  <conditionalFormatting sqref="E756:E761">
    <cfRule type="duplicateValues" dxfId="192" priority="771"/>
  </conditionalFormatting>
  <conditionalFormatting sqref="F756:F761">
    <cfRule type="duplicateValues" dxfId="191" priority="773"/>
  </conditionalFormatting>
  <conditionalFormatting sqref="E769:E770">
    <cfRule type="duplicateValues" dxfId="190" priority="195"/>
  </conditionalFormatting>
  <conditionalFormatting sqref="F769:F770">
    <cfRule type="duplicateValues" dxfId="189" priority="196"/>
  </conditionalFormatting>
  <conditionalFormatting sqref="E1453">
    <cfRule type="duplicateValues" dxfId="188" priority="193"/>
  </conditionalFormatting>
  <conditionalFormatting sqref="F1453">
    <cfRule type="duplicateValues" dxfId="187" priority="194"/>
  </conditionalFormatting>
  <conditionalFormatting sqref="E1454">
    <cfRule type="duplicateValues" dxfId="186" priority="191"/>
  </conditionalFormatting>
  <conditionalFormatting sqref="F1454">
    <cfRule type="duplicateValues" dxfId="185" priority="192"/>
  </conditionalFormatting>
  <conditionalFormatting sqref="E1456">
    <cfRule type="duplicateValues" dxfId="184" priority="189"/>
  </conditionalFormatting>
  <conditionalFormatting sqref="F1456">
    <cfRule type="duplicateValues" dxfId="183" priority="190"/>
  </conditionalFormatting>
  <conditionalFormatting sqref="E1457">
    <cfRule type="duplicateValues" dxfId="182" priority="187"/>
  </conditionalFormatting>
  <conditionalFormatting sqref="F1457">
    <cfRule type="duplicateValues" dxfId="181" priority="188"/>
  </conditionalFormatting>
  <conditionalFormatting sqref="E1458">
    <cfRule type="duplicateValues" dxfId="180" priority="185"/>
  </conditionalFormatting>
  <conditionalFormatting sqref="F1458">
    <cfRule type="duplicateValues" dxfId="179" priority="186"/>
  </conditionalFormatting>
  <conditionalFormatting sqref="E1459">
    <cfRule type="duplicateValues" dxfId="178" priority="183"/>
  </conditionalFormatting>
  <conditionalFormatting sqref="F1459">
    <cfRule type="duplicateValues" dxfId="177" priority="184"/>
  </conditionalFormatting>
  <conditionalFormatting sqref="E1455">
    <cfRule type="duplicateValues" dxfId="176" priority="181"/>
  </conditionalFormatting>
  <conditionalFormatting sqref="F1455">
    <cfRule type="duplicateValues" dxfId="175" priority="182"/>
  </conditionalFormatting>
  <conditionalFormatting sqref="E1460 E1498:E1513">
    <cfRule type="duplicateValues" dxfId="174" priority="179"/>
  </conditionalFormatting>
  <conditionalFormatting sqref="F1460 F1498:F1513">
    <cfRule type="duplicateValues" dxfId="173" priority="180"/>
  </conditionalFormatting>
  <conditionalFormatting sqref="E771 E773:E774 E776:E779 E782:E783">
    <cfRule type="duplicateValues" dxfId="172" priority="177"/>
  </conditionalFormatting>
  <conditionalFormatting sqref="F771 F773:F774 F776:F779 F782:F783">
    <cfRule type="duplicateValues" dxfId="171" priority="178"/>
  </conditionalFormatting>
  <conditionalFormatting sqref="E772">
    <cfRule type="duplicateValues" dxfId="170" priority="175"/>
  </conditionalFormatting>
  <conditionalFormatting sqref="F772">
    <cfRule type="duplicateValues" dxfId="169" priority="176"/>
  </conditionalFormatting>
  <conditionalFormatting sqref="E775">
    <cfRule type="duplicateValues" dxfId="168" priority="173"/>
  </conditionalFormatting>
  <conditionalFormatting sqref="F775">
    <cfRule type="duplicateValues" dxfId="167" priority="174"/>
  </conditionalFormatting>
  <conditionalFormatting sqref="E781">
    <cfRule type="duplicateValues" dxfId="166" priority="171"/>
  </conditionalFormatting>
  <conditionalFormatting sqref="F781">
    <cfRule type="duplicateValues" dxfId="165" priority="172"/>
  </conditionalFormatting>
  <conditionalFormatting sqref="E780">
    <cfRule type="duplicateValues" dxfId="164" priority="169"/>
  </conditionalFormatting>
  <conditionalFormatting sqref="F780">
    <cfRule type="duplicateValues" dxfId="163" priority="170"/>
  </conditionalFormatting>
  <conditionalFormatting sqref="E784:E793 E818:E845">
    <cfRule type="duplicateValues" dxfId="162" priority="167"/>
  </conditionalFormatting>
  <conditionalFormatting sqref="F784:F793 F818:F845">
    <cfRule type="duplicateValues" dxfId="161" priority="168"/>
  </conditionalFormatting>
  <conditionalFormatting sqref="E794:E799">
    <cfRule type="duplicateValues" dxfId="160" priority="165"/>
  </conditionalFormatting>
  <conditionalFormatting sqref="F794:F799">
    <cfRule type="duplicateValues" dxfId="159" priority="166"/>
  </conditionalFormatting>
  <conditionalFormatting sqref="E800:E803">
    <cfRule type="duplicateValues" dxfId="158" priority="163"/>
  </conditionalFormatting>
  <conditionalFormatting sqref="F800:F803">
    <cfRule type="duplicateValues" dxfId="157" priority="164"/>
  </conditionalFormatting>
  <conditionalFormatting sqref="E804:E809">
    <cfRule type="duplicateValues" dxfId="156" priority="161"/>
  </conditionalFormatting>
  <conditionalFormatting sqref="F804:F809">
    <cfRule type="duplicateValues" dxfId="155" priority="162"/>
  </conditionalFormatting>
  <conditionalFormatting sqref="E810:E817">
    <cfRule type="duplicateValues" dxfId="154" priority="159"/>
  </conditionalFormatting>
  <conditionalFormatting sqref="F810:F817">
    <cfRule type="duplicateValues" dxfId="153" priority="160"/>
  </conditionalFormatting>
  <conditionalFormatting sqref="E846:E856">
    <cfRule type="duplicateValues" dxfId="152" priority="157"/>
  </conditionalFormatting>
  <conditionalFormatting sqref="F846:F856">
    <cfRule type="duplicateValues" dxfId="151" priority="158"/>
  </conditionalFormatting>
  <conditionalFormatting sqref="E857">
    <cfRule type="duplicateValues" dxfId="150" priority="155"/>
  </conditionalFormatting>
  <conditionalFormatting sqref="F857">
    <cfRule type="duplicateValues" dxfId="149" priority="156"/>
  </conditionalFormatting>
  <conditionalFormatting sqref="E858:E862">
    <cfRule type="duplicateValues" dxfId="148" priority="153"/>
  </conditionalFormatting>
  <conditionalFormatting sqref="F858:F862">
    <cfRule type="duplicateValues" dxfId="147" priority="154"/>
  </conditionalFormatting>
  <conditionalFormatting sqref="E863:E873">
    <cfRule type="duplicateValues" dxfId="146" priority="151"/>
  </conditionalFormatting>
  <conditionalFormatting sqref="F863:F873">
    <cfRule type="duplicateValues" dxfId="145" priority="152"/>
  </conditionalFormatting>
  <conditionalFormatting sqref="E874:E877">
    <cfRule type="duplicateValues" dxfId="144" priority="784"/>
  </conditionalFormatting>
  <conditionalFormatting sqref="F874:F877">
    <cfRule type="duplicateValues" dxfId="143" priority="786"/>
  </conditionalFormatting>
  <conditionalFormatting sqref="E880:E905">
    <cfRule type="duplicateValues" dxfId="142" priority="145"/>
  </conditionalFormatting>
  <conditionalFormatting sqref="F880:F905">
    <cfRule type="duplicateValues" dxfId="141" priority="146"/>
  </conditionalFormatting>
  <conditionalFormatting sqref="E906:E911">
    <cfRule type="duplicateValues" dxfId="140" priority="143"/>
  </conditionalFormatting>
  <conditionalFormatting sqref="F906:F911">
    <cfRule type="duplicateValues" dxfId="139" priority="144"/>
  </conditionalFormatting>
  <conditionalFormatting sqref="E912:E914">
    <cfRule type="duplicateValues" dxfId="138" priority="141"/>
  </conditionalFormatting>
  <conditionalFormatting sqref="F912:F914">
    <cfRule type="duplicateValues" dxfId="137" priority="142"/>
  </conditionalFormatting>
  <conditionalFormatting sqref="E915:E927">
    <cfRule type="duplicateValues" dxfId="136" priority="139"/>
  </conditionalFormatting>
  <conditionalFormatting sqref="F915:F927">
    <cfRule type="duplicateValues" dxfId="135" priority="140"/>
  </conditionalFormatting>
  <conditionalFormatting sqref="E928">
    <cfRule type="duplicateValues" dxfId="134" priority="137"/>
  </conditionalFormatting>
  <conditionalFormatting sqref="F928">
    <cfRule type="duplicateValues" dxfId="133" priority="138"/>
  </conditionalFormatting>
  <conditionalFormatting sqref="E936:E939">
    <cfRule type="duplicateValues" dxfId="132" priority="133"/>
  </conditionalFormatting>
  <conditionalFormatting sqref="F936:F939">
    <cfRule type="duplicateValues" dxfId="131" priority="134"/>
  </conditionalFormatting>
  <conditionalFormatting sqref="E940:E944">
    <cfRule type="duplicateValues" dxfId="130" priority="131"/>
  </conditionalFormatting>
  <conditionalFormatting sqref="F940:F944">
    <cfRule type="duplicateValues" dxfId="129" priority="132"/>
  </conditionalFormatting>
  <conditionalFormatting sqref="E945:E953">
    <cfRule type="duplicateValues" dxfId="128" priority="129"/>
  </conditionalFormatting>
  <conditionalFormatting sqref="F945:F953">
    <cfRule type="duplicateValues" dxfId="127" priority="130"/>
  </conditionalFormatting>
  <conditionalFormatting sqref="E954:E958">
    <cfRule type="duplicateValues" dxfId="126" priority="127"/>
  </conditionalFormatting>
  <conditionalFormatting sqref="F954:F958">
    <cfRule type="duplicateValues" dxfId="125" priority="128"/>
  </conditionalFormatting>
  <conditionalFormatting sqref="E959">
    <cfRule type="duplicateValues" dxfId="124" priority="125"/>
  </conditionalFormatting>
  <conditionalFormatting sqref="F959">
    <cfRule type="duplicateValues" dxfId="123" priority="126"/>
  </conditionalFormatting>
  <conditionalFormatting sqref="E960">
    <cfRule type="duplicateValues" dxfId="122" priority="123"/>
  </conditionalFormatting>
  <conditionalFormatting sqref="F960">
    <cfRule type="duplicateValues" dxfId="121" priority="124"/>
  </conditionalFormatting>
  <conditionalFormatting sqref="E961:E964">
    <cfRule type="duplicateValues" dxfId="120" priority="121"/>
  </conditionalFormatting>
  <conditionalFormatting sqref="F961:F964">
    <cfRule type="duplicateValues" dxfId="119" priority="122"/>
  </conditionalFormatting>
  <conditionalFormatting sqref="E965:E971">
    <cfRule type="duplicateValues" dxfId="118" priority="119"/>
  </conditionalFormatting>
  <conditionalFormatting sqref="F965:F971">
    <cfRule type="duplicateValues" dxfId="117" priority="120"/>
  </conditionalFormatting>
  <conditionalFormatting sqref="E984">
    <cfRule type="duplicateValues" dxfId="116" priority="117"/>
  </conditionalFormatting>
  <conditionalFormatting sqref="F984">
    <cfRule type="duplicateValues" dxfId="115" priority="118"/>
  </conditionalFormatting>
  <conditionalFormatting sqref="E989:E990">
    <cfRule type="duplicateValues" dxfId="114" priority="115"/>
  </conditionalFormatting>
  <conditionalFormatting sqref="F989:F990">
    <cfRule type="duplicateValues" dxfId="113" priority="116"/>
  </conditionalFormatting>
  <conditionalFormatting sqref="E991:E999 E929:E935 E972:E983 E985:E988">
    <cfRule type="duplicateValues" dxfId="112" priority="791"/>
  </conditionalFormatting>
  <conditionalFormatting sqref="F991:F999 F929:F935 F972:F983 F985:F988">
    <cfRule type="duplicateValues" dxfId="111" priority="795"/>
  </conditionalFormatting>
  <conditionalFormatting sqref="E1000:E1003">
    <cfRule type="duplicateValues" dxfId="110" priority="113"/>
  </conditionalFormatting>
  <conditionalFormatting sqref="F1000:F1003">
    <cfRule type="duplicateValues" dxfId="109" priority="114"/>
  </conditionalFormatting>
  <conditionalFormatting sqref="E1004:E1008">
    <cfRule type="duplicateValues" dxfId="108" priority="111"/>
  </conditionalFormatting>
  <conditionalFormatting sqref="F1004:F1008">
    <cfRule type="duplicateValues" dxfId="107" priority="112"/>
  </conditionalFormatting>
  <conditionalFormatting sqref="E1009:E1011">
    <cfRule type="duplicateValues" dxfId="106" priority="109"/>
  </conditionalFormatting>
  <conditionalFormatting sqref="F1009:F1011">
    <cfRule type="duplicateValues" dxfId="105" priority="110"/>
  </conditionalFormatting>
  <conditionalFormatting sqref="E1012:E1015">
    <cfRule type="duplicateValues" dxfId="104" priority="107"/>
  </conditionalFormatting>
  <conditionalFormatting sqref="F1012:F1015">
    <cfRule type="duplicateValues" dxfId="103" priority="108"/>
  </conditionalFormatting>
  <conditionalFormatting sqref="E1016:E1023">
    <cfRule type="duplicateValues" dxfId="102" priority="808"/>
  </conditionalFormatting>
  <conditionalFormatting sqref="F1016:F1023">
    <cfRule type="duplicateValues" dxfId="101" priority="810"/>
  </conditionalFormatting>
  <conditionalFormatting sqref="E1514:E1521">
    <cfRule type="duplicateValues" dxfId="100" priority="101"/>
  </conditionalFormatting>
  <conditionalFormatting sqref="F1514:F1521">
    <cfRule type="duplicateValues" dxfId="99" priority="102"/>
  </conditionalFormatting>
  <conditionalFormatting sqref="E1024:E1025">
    <cfRule type="duplicateValues" dxfId="98" priority="99"/>
  </conditionalFormatting>
  <conditionalFormatting sqref="F1024:F1025">
    <cfRule type="duplicateValues" dxfId="97" priority="100"/>
  </conditionalFormatting>
  <conditionalFormatting sqref="E878:E879">
    <cfRule type="duplicateValues" dxfId="96" priority="821"/>
  </conditionalFormatting>
  <conditionalFormatting sqref="F878:F879">
    <cfRule type="duplicateValues" dxfId="95" priority="822"/>
  </conditionalFormatting>
  <conditionalFormatting sqref="E1026:E1044">
    <cfRule type="duplicateValues" dxfId="94" priority="97"/>
  </conditionalFormatting>
  <conditionalFormatting sqref="F1026:F1044">
    <cfRule type="duplicateValues" dxfId="93" priority="98"/>
  </conditionalFormatting>
  <conditionalFormatting sqref="E1045:E1047">
    <cfRule type="duplicateValues" dxfId="92" priority="835"/>
  </conditionalFormatting>
  <conditionalFormatting sqref="F1045:F1047">
    <cfRule type="duplicateValues" dxfId="91" priority="836"/>
  </conditionalFormatting>
  <conditionalFormatting sqref="E1048:E1051">
    <cfRule type="duplicateValues" dxfId="90" priority="93"/>
  </conditionalFormatting>
  <conditionalFormatting sqref="F1048:F1051">
    <cfRule type="duplicateValues" dxfId="89" priority="94"/>
  </conditionalFormatting>
  <conditionalFormatting sqref="E1052:E1053">
    <cfRule type="duplicateValues" dxfId="88" priority="91"/>
  </conditionalFormatting>
  <conditionalFormatting sqref="F1052:F1053">
    <cfRule type="duplicateValues" dxfId="87" priority="92"/>
  </conditionalFormatting>
  <conditionalFormatting sqref="E1523">
    <cfRule type="duplicateValues" dxfId="86" priority="89"/>
  </conditionalFormatting>
  <conditionalFormatting sqref="F1523">
    <cfRule type="duplicateValues" dxfId="85" priority="90"/>
  </conditionalFormatting>
  <conditionalFormatting sqref="E1058:E1068 E1054">
    <cfRule type="duplicateValues" dxfId="84" priority="87"/>
  </conditionalFormatting>
  <conditionalFormatting sqref="F1058:F1068 F1054">
    <cfRule type="duplicateValues" dxfId="83" priority="88"/>
  </conditionalFormatting>
  <conditionalFormatting sqref="E1056">
    <cfRule type="duplicateValues" dxfId="82" priority="81"/>
  </conditionalFormatting>
  <conditionalFormatting sqref="F1056">
    <cfRule type="duplicateValues" dxfId="81" priority="82"/>
  </conditionalFormatting>
  <conditionalFormatting sqref="E1057">
    <cfRule type="duplicateValues" dxfId="80" priority="79"/>
  </conditionalFormatting>
  <conditionalFormatting sqref="F1057">
    <cfRule type="duplicateValues" dxfId="79" priority="80"/>
  </conditionalFormatting>
  <conditionalFormatting sqref="E1055">
    <cfRule type="duplicateValues" dxfId="78" priority="851"/>
  </conditionalFormatting>
  <conditionalFormatting sqref="F1055">
    <cfRule type="duplicateValues" dxfId="77" priority="852"/>
  </conditionalFormatting>
  <conditionalFormatting sqref="E1526:E1528">
    <cfRule type="duplicateValues" dxfId="76" priority="77"/>
  </conditionalFormatting>
  <conditionalFormatting sqref="F1526:F1528">
    <cfRule type="duplicateValues" dxfId="75" priority="78"/>
  </conditionalFormatting>
  <conditionalFormatting sqref="E1529:E1530">
    <cfRule type="duplicateValues" dxfId="74" priority="75"/>
  </conditionalFormatting>
  <conditionalFormatting sqref="F1529:F1530">
    <cfRule type="duplicateValues" dxfId="73" priority="76"/>
  </conditionalFormatting>
  <conditionalFormatting sqref="E1531">
    <cfRule type="duplicateValues" dxfId="72" priority="73"/>
  </conditionalFormatting>
  <conditionalFormatting sqref="F1531">
    <cfRule type="duplicateValues" dxfId="71" priority="74"/>
  </conditionalFormatting>
  <conditionalFormatting sqref="E1532:E1533">
    <cfRule type="duplicateValues" dxfId="70" priority="71"/>
  </conditionalFormatting>
  <conditionalFormatting sqref="F1532:F1533">
    <cfRule type="duplicateValues" dxfId="69" priority="72"/>
  </conditionalFormatting>
  <conditionalFormatting sqref="E1534:E1535">
    <cfRule type="duplicateValues" dxfId="68" priority="69"/>
  </conditionalFormatting>
  <conditionalFormatting sqref="F1534:F1535">
    <cfRule type="duplicateValues" dxfId="67" priority="70"/>
  </conditionalFormatting>
  <conditionalFormatting sqref="E1069:E1071 E1073:E1074">
    <cfRule type="duplicateValues" dxfId="66" priority="67"/>
  </conditionalFormatting>
  <conditionalFormatting sqref="F1069:F1071 F1073:F1074">
    <cfRule type="duplicateValues" dxfId="65" priority="68"/>
  </conditionalFormatting>
  <conditionalFormatting sqref="E1536:E1549">
    <cfRule type="duplicateValues" dxfId="64" priority="65"/>
  </conditionalFormatting>
  <conditionalFormatting sqref="F1536:F1549">
    <cfRule type="duplicateValues" dxfId="63" priority="66"/>
  </conditionalFormatting>
  <conditionalFormatting sqref="E1078:E1079">
    <cfRule type="duplicateValues" dxfId="62" priority="63"/>
  </conditionalFormatting>
  <conditionalFormatting sqref="F1078:F1079">
    <cfRule type="duplicateValues" dxfId="61" priority="64"/>
  </conditionalFormatting>
  <conditionalFormatting sqref="E1072">
    <cfRule type="duplicateValues" dxfId="60" priority="61"/>
  </conditionalFormatting>
  <conditionalFormatting sqref="F1072">
    <cfRule type="duplicateValues" dxfId="59" priority="62"/>
  </conditionalFormatting>
  <conditionalFormatting sqref="E1090:E1091">
    <cfRule type="duplicateValues" dxfId="58" priority="57"/>
  </conditionalFormatting>
  <conditionalFormatting sqref="F1090:F1091">
    <cfRule type="duplicateValues" dxfId="57" priority="58"/>
  </conditionalFormatting>
  <conditionalFormatting sqref="E1099:E1105">
    <cfRule type="duplicateValues" dxfId="56" priority="55"/>
  </conditionalFormatting>
  <conditionalFormatting sqref="F1099:F1105">
    <cfRule type="duplicateValues" dxfId="55" priority="56"/>
  </conditionalFormatting>
  <conditionalFormatting sqref="E1106:E1107">
    <cfRule type="duplicateValues" dxfId="54" priority="53"/>
  </conditionalFormatting>
  <conditionalFormatting sqref="F1106:F1107">
    <cfRule type="duplicateValues" dxfId="53" priority="54"/>
  </conditionalFormatting>
  <conditionalFormatting sqref="E1108:E1111">
    <cfRule type="duplicateValues" dxfId="52" priority="51"/>
  </conditionalFormatting>
  <conditionalFormatting sqref="F1108:F1111">
    <cfRule type="duplicateValues" dxfId="51" priority="52"/>
  </conditionalFormatting>
  <conditionalFormatting sqref="E1075:E1077 E1080:E1089 E1092:E1098 E1112:E1125">
    <cfRule type="duplicateValues" dxfId="50" priority="865"/>
  </conditionalFormatting>
  <conditionalFormatting sqref="F1075:F1077 F1080:F1089 F1092:F1098 F1112:F1125">
    <cfRule type="duplicateValues" dxfId="49" priority="870"/>
  </conditionalFormatting>
  <conditionalFormatting sqref="F1126:F1134">
    <cfRule type="duplicateValues" dxfId="48" priority="50"/>
  </conditionalFormatting>
  <conditionalFormatting sqref="E1550">
    <cfRule type="duplicateValues" dxfId="47" priority="47"/>
  </conditionalFormatting>
  <conditionalFormatting sqref="F1550">
    <cfRule type="duplicateValues" dxfId="46" priority="48"/>
  </conditionalFormatting>
  <conditionalFormatting sqref="E1126:E1150">
    <cfRule type="duplicateValues" dxfId="45" priority="893"/>
  </conditionalFormatting>
  <conditionalFormatting sqref="F1135:F1150">
    <cfRule type="duplicateValues" dxfId="44" priority="894"/>
  </conditionalFormatting>
  <conditionalFormatting sqref="E1551:E1552">
    <cfRule type="duplicateValues" dxfId="43" priority="44"/>
  </conditionalFormatting>
  <conditionalFormatting sqref="F1551:F1552">
    <cfRule type="duplicateValues" dxfId="42" priority="43"/>
  </conditionalFormatting>
  <conditionalFormatting sqref="E1151:E1153">
    <cfRule type="duplicateValues" dxfId="41" priority="41"/>
  </conditionalFormatting>
  <conditionalFormatting sqref="F1151:F1153">
    <cfRule type="duplicateValues" dxfId="40" priority="42"/>
  </conditionalFormatting>
  <conditionalFormatting sqref="E1154:E1157">
    <cfRule type="duplicateValues" dxfId="39" priority="39"/>
  </conditionalFormatting>
  <conditionalFormatting sqref="F1154:F1157">
    <cfRule type="duplicateValues" dxfId="38" priority="40"/>
  </conditionalFormatting>
  <conditionalFormatting sqref="E1158:E1159">
    <cfRule type="duplicateValues" dxfId="37" priority="37"/>
  </conditionalFormatting>
  <conditionalFormatting sqref="F1158:F1159">
    <cfRule type="duplicateValues" dxfId="36" priority="38"/>
  </conditionalFormatting>
  <conditionalFormatting sqref="E1230 E1160:E1163 E1199:E1222">
    <cfRule type="duplicateValues" dxfId="35" priority="35"/>
  </conditionalFormatting>
  <conditionalFormatting sqref="F1230 F1160:F1163 F1199:F1222">
    <cfRule type="duplicateValues" dxfId="34" priority="36"/>
  </conditionalFormatting>
  <conditionalFormatting sqref="E1553:E1554">
    <cfRule type="duplicateValues" dxfId="33" priority="31"/>
  </conditionalFormatting>
  <conditionalFormatting sqref="F1553:F1554">
    <cfRule type="duplicateValues" dxfId="32" priority="32"/>
  </conditionalFormatting>
  <conditionalFormatting sqref="E1164:E1169">
    <cfRule type="duplicateValues" dxfId="31" priority="909"/>
  </conditionalFormatting>
  <conditionalFormatting sqref="F1164:F1169">
    <cfRule type="duplicateValues" dxfId="30" priority="910"/>
  </conditionalFormatting>
  <conditionalFormatting sqref="E1170:E1171">
    <cfRule type="duplicateValues" dxfId="29" priority="29"/>
  </conditionalFormatting>
  <conditionalFormatting sqref="F1170:F1171">
    <cfRule type="duplicateValues" dxfId="28" priority="30"/>
  </conditionalFormatting>
  <conditionalFormatting sqref="E1172:E1178">
    <cfRule type="duplicateValues" dxfId="27" priority="27"/>
  </conditionalFormatting>
  <conditionalFormatting sqref="F1172:F1178">
    <cfRule type="duplicateValues" dxfId="26" priority="28"/>
  </conditionalFormatting>
  <conditionalFormatting sqref="E1179:E1180">
    <cfRule type="duplicateValues" dxfId="25" priority="25"/>
  </conditionalFormatting>
  <conditionalFormatting sqref="F1179:F1180">
    <cfRule type="duplicateValues" dxfId="24" priority="26"/>
  </conditionalFormatting>
  <conditionalFormatting sqref="E1555">
    <cfRule type="duplicateValues" dxfId="23" priority="23"/>
  </conditionalFormatting>
  <conditionalFormatting sqref="F1555">
    <cfRule type="duplicateValues" dxfId="22" priority="24"/>
  </conditionalFormatting>
  <conditionalFormatting sqref="E1181:E1183">
    <cfRule type="duplicateValues" dxfId="21" priority="21"/>
  </conditionalFormatting>
  <conditionalFormatting sqref="F1181:F1183">
    <cfRule type="duplicateValues" dxfId="20" priority="22"/>
  </conditionalFormatting>
  <conditionalFormatting sqref="E1184:E1198">
    <cfRule type="duplicateValues" dxfId="19" priority="19"/>
  </conditionalFormatting>
  <conditionalFormatting sqref="F1184:F1198">
    <cfRule type="duplicateValues" dxfId="18" priority="20"/>
  </conditionalFormatting>
  <conditionalFormatting sqref="E1556:E1559">
    <cfRule type="duplicateValues" dxfId="17" priority="17"/>
  </conditionalFormatting>
  <conditionalFormatting sqref="F1556:F1559">
    <cfRule type="duplicateValues" dxfId="16" priority="18"/>
  </conditionalFormatting>
  <conditionalFormatting sqref="E1560:E1561">
    <cfRule type="duplicateValues" dxfId="15" priority="15"/>
  </conditionalFormatting>
  <conditionalFormatting sqref="F1560:F1561">
    <cfRule type="duplicateValues" dxfId="14" priority="16"/>
  </conditionalFormatting>
  <conditionalFormatting sqref="E1562">
    <cfRule type="duplicateValues" dxfId="13" priority="13"/>
  </conditionalFormatting>
  <conditionalFormatting sqref="F1562">
    <cfRule type="duplicateValues" dxfId="12" priority="14"/>
  </conditionalFormatting>
  <conditionalFormatting sqref="E1569:E1570 E1563">
    <cfRule type="duplicateValues" dxfId="11" priority="11"/>
  </conditionalFormatting>
  <conditionalFormatting sqref="F1569:F1570 F1563">
    <cfRule type="duplicateValues" dxfId="10" priority="12"/>
  </conditionalFormatting>
  <conditionalFormatting sqref="E1564">
    <cfRule type="duplicateValues" dxfId="9" priority="9"/>
  </conditionalFormatting>
  <conditionalFormatting sqref="F1564">
    <cfRule type="duplicateValues" dxfId="8" priority="10"/>
  </conditionalFormatting>
  <conditionalFormatting sqref="E1565">
    <cfRule type="duplicateValues" dxfId="7" priority="7"/>
  </conditionalFormatting>
  <conditionalFormatting sqref="F1565">
    <cfRule type="duplicateValues" dxfId="6" priority="8"/>
  </conditionalFormatting>
  <conditionalFormatting sqref="E1223:E1224">
    <cfRule type="duplicateValues" dxfId="5" priority="3"/>
  </conditionalFormatting>
  <conditionalFormatting sqref="F1223:F1224">
    <cfRule type="duplicateValues" dxfId="4" priority="4"/>
  </conditionalFormatting>
  <conditionalFormatting sqref="E1225:E1229">
    <cfRule type="duplicateValues" dxfId="3" priority="1"/>
  </conditionalFormatting>
  <conditionalFormatting sqref="F1225:F1229">
    <cfRule type="duplicateValues" dxfId="2" priority="2"/>
  </conditionalFormatting>
  <conditionalFormatting sqref="E1566:E1568">
    <cfRule type="duplicateValues" dxfId="1" priority="913"/>
  </conditionalFormatting>
  <conditionalFormatting sqref="F1566:F1568">
    <cfRule type="duplicateValues" dxfId="0" priority="914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opLeftCell="A97" zoomScaleNormal="100" workbookViewId="0">
      <selection activeCell="D119" sqref="D119:E119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5" t="s">
        <v>26</v>
      </c>
      <c r="C2" s="195"/>
      <c r="D2" s="195"/>
      <c r="E2" s="195"/>
    </row>
    <row r="3" spans="2:6" x14ac:dyDescent="0.25">
      <c r="B3" s="1"/>
      <c r="C3" s="1"/>
      <c r="D3" s="1"/>
      <c r="E3" s="1"/>
      <c r="F3" s="1"/>
    </row>
    <row r="4" spans="2:6" x14ac:dyDescent="0.25">
      <c r="B4" s="189" t="s">
        <v>9</v>
      </c>
      <c r="C4" s="189"/>
      <c r="D4" s="189" t="s">
        <v>11</v>
      </c>
      <c r="E4" s="189"/>
    </row>
    <row r="5" spans="2:6" x14ac:dyDescent="0.25">
      <c r="B5" s="189" t="s">
        <v>10</v>
      </c>
      <c r="C5" s="189"/>
      <c r="D5" s="194">
        <v>3648900</v>
      </c>
      <c r="E5" s="194"/>
    </row>
    <row r="6" spans="2:6" x14ac:dyDescent="0.25">
      <c r="B6" s="189" t="s">
        <v>18</v>
      </c>
      <c r="C6" s="189"/>
      <c r="D6" s="194">
        <v>24299900</v>
      </c>
      <c r="E6" s="194"/>
    </row>
    <row r="8" spans="2:6" x14ac:dyDescent="0.25">
      <c r="B8" s="189" t="s">
        <v>19</v>
      </c>
      <c r="C8" s="189"/>
      <c r="D8" s="194">
        <v>3000000</v>
      </c>
      <c r="E8" s="189"/>
    </row>
    <row r="9" spans="2:6" x14ac:dyDescent="0.25">
      <c r="B9" s="189" t="s">
        <v>20</v>
      </c>
      <c r="C9" s="189"/>
      <c r="D9" s="194">
        <v>9176781.6199999992</v>
      </c>
      <c r="E9" s="189"/>
    </row>
    <row r="10" spans="2:6" x14ac:dyDescent="0.25">
      <c r="B10" s="189" t="s">
        <v>27</v>
      </c>
      <c r="C10" s="189"/>
      <c r="D10" s="194">
        <v>24828624.5</v>
      </c>
      <c r="E10" s="189"/>
    </row>
    <row r="11" spans="2:6" x14ac:dyDescent="0.25">
      <c r="B11" s="189" t="s">
        <v>39</v>
      </c>
      <c r="C11" s="189"/>
      <c r="D11" s="194">
        <v>9870675</v>
      </c>
      <c r="E11" s="194"/>
    </row>
    <row r="12" spans="2:6" x14ac:dyDescent="0.25">
      <c r="B12" s="189" t="s">
        <v>53</v>
      </c>
      <c r="C12" s="189"/>
      <c r="D12" s="194">
        <v>14068010</v>
      </c>
      <c r="E12" s="194"/>
    </row>
    <row r="13" spans="2:6" x14ac:dyDescent="0.25">
      <c r="B13" s="189" t="s">
        <v>54</v>
      </c>
      <c r="C13" s="189"/>
      <c r="D13" s="194">
        <v>6238256.0199999996</v>
      </c>
      <c r="E13" s="194"/>
    </row>
    <row r="14" spans="2:6" x14ac:dyDescent="0.25">
      <c r="B14" s="189" t="s">
        <v>61</v>
      </c>
      <c r="C14" s="189"/>
      <c r="D14" s="194">
        <v>7469900</v>
      </c>
      <c r="E14" s="194"/>
    </row>
    <row r="15" spans="2:6" x14ac:dyDescent="0.25">
      <c r="B15" s="197" t="s">
        <v>62</v>
      </c>
      <c r="C15" s="197"/>
      <c r="D15" s="194">
        <v>7993180</v>
      </c>
      <c r="E15" s="194"/>
    </row>
    <row r="16" spans="2:6" x14ac:dyDescent="0.25">
      <c r="B16" s="189" t="s">
        <v>138</v>
      </c>
      <c r="C16" s="189"/>
      <c r="D16" s="194">
        <v>26729074.899999999</v>
      </c>
      <c r="E16" s="194"/>
    </row>
    <row r="17" spans="2:5" x14ac:dyDescent="0.25">
      <c r="B17" s="189" t="s">
        <v>146</v>
      </c>
      <c r="C17" s="189"/>
      <c r="D17" s="194">
        <v>11055000</v>
      </c>
      <c r="E17" s="194"/>
    </row>
    <row r="18" spans="2:5" x14ac:dyDescent="0.25">
      <c r="B18" s="198" t="s">
        <v>152</v>
      </c>
      <c r="C18" s="198"/>
      <c r="D18" s="196">
        <v>1900000</v>
      </c>
      <c r="E18" s="196"/>
    </row>
    <row r="19" spans="2:5" x14ac:dyDescent="0.25">
      <c r="B19" s="199" t="s">
        <v>165</v>
      </c>
      <c r="C19" s="199"/>
      <c r="D19" s="200">
        <v>69147000</v>
      </c>
      <c r="E19" s="200"/>
    </row>
    <row r="21" spans="2:5" x14ac:dyDescent="0.25">
      <c r="B21" s="189" t="s">
        <v>167</v>
      </c>
      <c r="C21" s="189"/>
      <c r="D21" s="194">
        <v>0</v>
      </c>
      <c r="E21" s="189"/>
    </row>
    <row r="22" spans="2:5" x14ac:dyDescent="0.25">
      <c r="B22" s="189" t="s">
        <v>168</v>
      </c>
      <c r="C22" s="189"/>
      <c r="D22" s="194">
        <v>25586720</v>
      </c>
      <c r="E22" s="189"/>
    </row>
    <row r="23" spans="2:5" x14ac:dyDescent="0.25">
      <c r="B23" s="189" t="s">
        <v>173</v>
      </c>
      <c r="C23" s="189"/>
      <c r="D23" s="194">
        <v>3072500</v>
      </c>
      <c r="E23" s="194"/>
    </row>
    <row r="24" spans="2:5" x14ac:dyDescent="0.25">
      <c r="B24" s="189" t="s">
        <v>180</v>
      </c>
      <c r="C24" s="189"/>
      <c r="D24" s="194">
        <v>11282000</v>
      </c>
      <c r="E24" s="194"/>
    </row>
    <row r="25" spans="2:5" x14ac:dyDescent="0.25">
      <c r="B25" s="192" t="s">
        <v>194</v>
      </c>
      <c r="C25" s="193"/>
      <c r="D25" s="190">
        <v>20800000</v>
      </c>
      <c r="E25" s="191"/>
    </row>
    <row r="26" spans="2:5" x14ac:dyDescent="0.25">
      <c r="B26" s="192" t="s">
        <v>195</v>
      </c>
      <c r="C26" s="193"/>
      <c r="D26" s="190">
        <v>19676800</v>
      </c>
      <c r="E26" s="191"/>
    </row>
    <row r="27" spans="2:5" x14ac:dyDescent="0.25">
      <c r="B27" s="192" t="s">
        <v>209</v>
      </c>
      <c r="C27" s="193"/>
      <c r="D27" s="190">
        <v>35500000</v>
      </c>
      <c r="E27" s="191"/>
    </row>
    <row r="28" spans="2:5" x14ac:dyDescent="0.25">
      <c r="B28" s="189" t="s">
        <v>218</v>
      </c>
      <c r="C28" s="189"/>
      <c r="D28" s="194">
        <v>8585350</v>
      </c>
      <c r="E28" s="189"/>
    </row>
    <row r="29" spans="2:5" x14ac:dyDescent="0.25">
      <c r="B29" s="192" t="s">
        <v>233</v>
      </c>
      <c r="C29" s="193"/>
      <c r="D29" s="190">
        <v>3500000</v>
      </c>
      <c r="E29" s="193"/>
    </row>
    <row r="30" spans="2:5" x14ac:dyDescent="0.25">
      <c r="B30" s="189" t="s">
        <v>245</v>
      </c>
      <c r="C30" s="189"/>
      <c r="D30" s="194">
        <v>17846501.039999999</v>
      </c>
      <c r="E30" s="194"/>
    </row>
    <row r="31" spans="2:5" x14ac:dyDescent="0.25">
      <c r="B31" s="189" t="s">
        <v>252</v>
      </c>
      <c r="C31" s="189"/>
      <c r="D31" s="194">
        <v>3950000</v>
      </c>
      <c r="E31" s="189"/>
    </row>
    <row r="32" spans="2:5" x14ac:dyDescent="0.25">
      <c r="B32" s="189" t="s">
        <v>253</v>
      </c>
      <c r="C32" s="189"/>
      <c r="D32" s="194">
        <v>63397360</v>
      </c>
      <c r="E32" s="189"/>
    </row>
    <row r="34" spans="2:5" x14ac:dyDescent="0.25">
      <c r="B34" s="189" t="s">
        <v>267</v>
      </c>
      <c r="C34" s="189"/>
      <c r="D34" s="194">
        <v>2696400</v>
      </c>
      <c r="E34" s="189"/>
    </row>
    <row r="35" spans="2:5" x14ac:dyDescent="0.25">
      <c r="B35" s="189" t="s">
        <v>268</v>
      </c>
      <c r="C35" s="189"/>
      <c r="D35" s="194">
        <v>6000000</v>
      </c>
      <c r="E35" s="189"/>
    </row>
    <row r="36" spans="2:5" x14ac:dyDescent="0.25">
      <c r="B36" s="189" t="s">
        <v>269</v>
      </c>
      <c r="C36" s="189"/>
      <c r="D36" s="194">
        <v>17771250</v>
      </c>
      <c r="E36" s="194"/>
    </row>
    <row r="37" spans="2:5" x14ac:dyDescent="0.25">
      <c r="B37" s="189" t="s">
        <v>270</v>
      </c>
      <c r="C37" s="189"/>
      <c r="D37" s="194">
        <v>26659200</v>
      </c>
      <c r="E37" s="194"/>
    </row>
    <row r="38" spans="2:5" x14ac:dyDescent="0.25">
      <c r="B38" s="192" t="s">
        <v>271</v>
      </c>
      <c r="C38" s="193"/>
      <c r="D38" s="190">
        <v>0</v>
      </c>
      <c r="E38" s="191"/>
    </row>
    <row r="39" spans="2:5" x14ac:dyDescent="0.25">
      <c r="B39" s="192" t="s">
        <v>272</v>
      </c>
      <c r="C39" s="193"/>
      <c r="D39" s="190">
        <v>22390080</v>
      </c>
      <c r="E39" s="191"/>
    </row>
    <row r="40" spans="2:5" x14ac:dyDescent="0.25">
      <c r="B40" s="192" t="s">
        <v>273</v>
      </c>
      <c r="C40" s="193"/>
      <c r="D40" s="190">
        <v>21463200</v>
      </c>
      <c r="E40" s="191"/>
    </row>
    <row r="41" spans="2:5" x14ac:dyDescent="0.25">
      <c r="B41" s="189" t="s">
        <v>274</v>
      </c>
      <c r="C41" s="189"/>
      <c r="D41" s="194">
        <v>6034000</v>
      </c>
      <c r="E41" s="189"/>
    </row>
    <row r="42" spans="2:5" x14ac:dyDescent="0.25">
      <c r="B42" s="192" t="s">
        <v>275</v>
      </c>
      <c r="C42" s="193"/>
      <c r="D42" s="190">
        <v>30193040</v>
      </c>
      <c r="E42" s="193"/>
    </row>
    <row r="43" spans="2:5" x14ac:dyDescent="0.25">
      <c r="B43" s="189" t="s">
        <v>276</v>
      </c>
      <c r="C43" s="189"/>
      <c r="D43" s="194">
        <v>8210810</v>
      </c>
      <c r="E43" s="194"/>
    </row>
    <row r="44" spans="2:5" x14ac:dyDescent="0.25">
      <c r="B44" s="189" t="s">
        <v>277</v>
      </c>
      <c r="C44" s="189"/>
      <c r="D44" s="194">
        <v>31624956</v>
      </c>
      <c r="E44" s="189"/>
    </row>
    <row r="45" spans="2:5" x14ac:dyDescent="0.25">
      <c r="B45" s="189" t="s">
        <v>278</v>
      </c>
      <c r="C45" s="189"/>
      <c r="D45" s="194">
        <v>86774630</v>
      </c>
      <c r="E45" s="189"/>
    </row>
    <row r="47" spans="2:5" x14ac:dyDescent="0.25">
      <c r="B47" s="189" t="s">
        <v>425</v>
      </c>
      <c r="C47" s="189"/>
      <c r="D47" s="194">
        <v>15530000</v>
      </c>
      <c r="E47" s="189"/>
    </row>
    <row r="48" spans="2:5" x14ac:dyDescent="0.25">
      <c r="B48" s="189" t="s">
        <v>426</v>
      </c>
      <c r="C48" s="189"/>
      <c r="D48" s="190">
        <v>66487400</v>
      </c>
      <c r="E48" s="191"/>
    </row>
    <row r="49" spans="2:5" x14ac:dyDescent="0.25">
      <c r="B49" s="189" t="s">
        <v>427</v>
      </c>
      <c r="C49" s="189"/>
      <c r="D49" s="190">
        <v>13125000</v>
      </c>
      <c r="E49" s="191"/>
    </row>
    <row r="50" spans="2:5" x14ac:dyDescent="0.25">
      <c r="B50" s="189" t="s">
        <v>428</v>
      </c>
      <c r="C50" s="189"/>
      <c r="D50" s="190">
        <v>34653443</v>
      </c>
      <c r="E50" s="191"/>
    </row>
    <row r="51" spans="2:5" x14ac:dyDescent="0.25">
      <c r="B51" s="192" t="s">
        <v>429</v>
      </c>
      <c r="C51" s="193"/>
      <c r="D51" s="190">
        <f>1822000</f>
        <v>1822000</v>
      </c>
      <c r="E51" s="191"/>
    </row>
    <row r="52" spans="2:5" x14ac:dyDescent="0.25">
      <c r="B52" s="192" t="s">
        <v>430</v>
      </c>
      <c r="C52" s="193"/>
      <c r="D52" s="190">
        <f>5050000</f>
        <v>5050000</v>
      </c>
      <c r="E52" s="191"/>
    </row>
    <row r="53" spans="2:5" x14ac:dyDescent="0.25">
      <c r="B53" s="192" t="s">
        <v>431</v>
      </c>
      <c r="C53" s="193"/>
      <c r="D53" s="190">
        <f>9090000</f>
        <v>9090000</v>
      </c>
      <c r="E53" s="191"/>
    </row>
    <row r="54" spans="2:5" x14ac:dyDescent="0.25">
      <c r="B54" s="189" t="s">
        <v>432</v>
      </c>
      <c r="C54" s="189"/>
      <c r="D54" s="190">
        <f>8410000</f>
        <v>8410000</v>
      </c>
      <c r="E54" s="191"/>
    </row>
    <row r="55" spans="2:5" x14ac:dyDescent="0.25">
      <c r="B55" s="192" t="s">
        <v>433</v>
      </c>
      <c r="C55" s="193"/>
      <c r="D55" s="190">
        <f>22650785</f>
        <v>22650785</v>
      </c>
      <c r="E55" s="191"/>
    </row>
    <row r="56" spans="2:5" x14ac:dyDescent="0.25">
      <c r="B56" s="189" t="s">
        <v>434</v>
      </c>
      <c r="C56" s="189"/>
      <c r="D56" s="190">
        <v>31762200</v>
      </c>
      <c r="E56" s="191"/>
    </row>
    <row r="57" spans="2:5" x14ac:dyDescent="0.25">
      <c r="B57" s="189" t="s">
        <v>435</v>
      </c>
      <c r="C57" s="189"/>
      <c r="D57" s="190">
        <v>125703485.04000001</v>
      </c>
      <c r="E57" s="191"/>
    </row>
    <row r="58" spans="2:5" x14ac:dyDescent="0.25">
      <c r="B58" s="189" t="s">
        <v>436</v>
      </c>
      <c r="C58" s="189"/>
      <c r="D58" s="190">
        <v>58328718</v>
      </c>
      <c r="E58" s="191"/>
    </row>
    <row r="60" spans="2:5" x14ac:dyDescent="0.25">
      <c r="B60" s="189" t="s">
        <v>647</v>
      </c>
      <c r="C60" s="189"/>
      <c r="D60" s="194">
        <v>51450649.530000001</v>
      </c>
      <c r="E60" s="189"/>
    </row>
    <row r="61" spans="2:5" x14ac:dyDescent="0.25">
      <c r="B61" s="189" t="s">
        <v>648</v>
      </c>
      <c r="C61" s="189"/>
      <c r="D61" s="190">
        <v>35189757.600000001</v>
      </c>
      <c r="E61" s="191"/>
    </row>
    <row r="62" spans="2:5" x14ac:dyDescent="0.25">
      <c r="B62" s="189" t="s">
        <v>649</v>
      </c>
      <c r="C62" s="189"/>
      <c r="D62" s="190">
        <v>21651793</v>
      </c>
      <c r="E62" s="191"/>
    </row>
    <row r="63" spans="2:5" x14ac:dyDescent="0.25">
      <c r="B63" s="189" t="s">
        <v>650</v>
      </c>
      <c r="C63" s="189"/>
      <c r="D63" s="190">
        <v>90808947.799999997</v>
      </c>
      <c r="E63" s="191"/>
    </row>
    <row r="64" spans="2:5" x14ac:dyDescent="0.25">
      <c r="B64" s="192" t="s">
        <v>651</v>
      </c>
      <c r="C64" s="193"/>
      <c r="D64" s="190">
        <v>16620000</v>
      </c>
      <c r="E64" s="191"/>
    </row>
    <row r="65" spans="2:5" x14ac:dyDescent="0.25">
      <c r="B65" s="192" t="s">
        <v>652</v>
      </c>
      <c r="C65" s="193"/>
      <c r="D65" s="190">
        <v>81618900</v>
      </c>
      <c r="E65" s="191"/>
    </row>
    <row r="66" spans="2:5" x14ac:dyDescent="0.25">
      <c r="B66" s="192" t="s">
        <v>653</v>
      </c>
      <c r="C66" s="193"/>
      <c r="D66" s="190">
        <v>35890348</v>
      </c>
      <c r="E66" s="191"/>
    </row>
    <row r="67" spans="2:5" x14ac:dyDescent="0.25">
      <c r="B67" s="189" t="s">
        <v>654</v>
      </c>
      <c r="C67" s="189"/>
      <c r="D67" s="190">
        <v>22194138.100000001</v>
      </c>
      <c r="E67" s="191"/>
    </row>
    <row r="68" spans="2:5" x14ac:dyDescent="0.25">
      <c r="B68" s="192" t="s">
        <v>655</v>
      </c>
      <c r="C68" s="193"/>
      <c r="D68" s="190">
        <v>59134864.43</v>
      </c>
      <c r="E68" s="191"/>
    </row>
    <row r="69" spans="2:5" x14ac:dyDescent="0.25">
      <c r="B69" s="189" t="s">
        <v>656</v>
      </c>
      <c r="C69" s="189"/>
      <c r="D69" s="190">
        <v>30471500</v>
      </c>
      <c r="E69" s="191"/>
    </row>
    <row r="70" spans="2:5" x14ac:dyDescent="0.25">
      <c r="B70" s="189" t="s">
        <v>657</v>
      </c>
      <c r="C70" s="189"/>
      <c r="D70" s="190">
        <v>66069478</v>
      </c>
      <c r="E70" s="191"/>
    </row>
    <row r="71" spans="2:5" x14ac:dyDescent="0.25">
      <c r="B71" s="189" t="s">
        <v>658</v>
      </c>
      <c r="C71" s="189"/>
      <c r="D71" s="190">
        <v>68280507.569999993</v>
      </c>
      <c r="E71" s="191"/>
    </row>
    <row r="73" spans="2:5" x14ac:dyDescent="0.25">
      <c r="B73" s="189" t="s">
        <v>922</v>
      </c>
      <c r="C73" s="189"/>
      <c r="D73" s="194">
        <v>4946076.96</v>
      </c>
      <c r="E73" s="189"/>
    </row>
    <row r="74" spans="2:5" x14ac:dyDescent="0.25">
      <c r="B74" s="189" t="s">
        <v>923</v>
      </c>
      <c r="C74" s="189"/>
      <c r="D74" s="190">
        <v>34516510</v>
      </c>
      <c r="E74" s="191"/>
    </row>
    <row r="75" spans="2:5" x14ac:dyDescent="0.25">
      <c r="B75" s="189" t="s">
        <v>924</v>
      </c>
      <c r="C75" s="189"/>
      <c r="D75" s="190">
        <v>33912403.200000003</v>
      </c>
      <c r="E75" s="191"/>
    </row>
    <row r="76" spans="2:5" x14ac:dyDescent="0.25">
      <c r="B76" s="189" t="s">
        <v>925</v>
      </c>
      <c r="C76" s="189"/>
      <c r="D76" s="190">
        <v>37845000</v>
      </c>
      <c r="E76" s="191"/>
    </row>
    <row r="77" spans="2:5" x14ac:dyDescent="0.25">
      <c r="B77" s="192" t="s">
        <v>926</v>
      </c>
      <c r="C77" s="193"/>
      <c r="D77" s="190">
        <v>38050000</v>
      </c>
      <c r="E77" s="191"/>
    </row>
    <row r="78" spans="2:5" x14ac:dyDescent="0.25">
      <c r="B78" s="192" t="s">
        <v>927</v>
      </c>
      <c r="C78" s="193"/>
      <c r="D78" s="190">
        <v>56586600</v>
      </c>
      <c r="E78" s="191"/>
    </row>
    <row r="79" spans="2:5" x14ac:dyDescent="0.25">
      <c r="B79" s="192" t="s">
        <v>928</v>
      </c>
      <c r="C79" s="193"/>
      <c r="D79" s="190">
        <v>30225900</v>
      </c>
      <c r="E79" s="191"/>
    </row>
    <row r="80" spans="2:5" x14ac:dyDescent="0.25">
      <c r="B80" s="189" t="s">
        <v>929</v>
      </c>
      <c r="C80" s="189"/>
      <c r="D80" s="190">
        <v>64931932</v>
      </c>
      <c r="E80" s="191"/>
    </row>
    <row r="81" spans="2:5" x14ac:dyDescent="0.25">
      <c r="B81" s="192" t="s">
        <v>930</v>
      </c>
      <c r="C81" s="193"/>
      <c r="D81" s="190">
        <v>65860285</v>
      </c>
      <c r="E81" s="191"/>
    </row>
    <row r="82" spans="2:5" x14ac:dyDescent="0.25">
      <c r="B82" s="189" t="s">
        <v>931</v>
      </c>
      <c r="C82" s="189"/>
      <c r="D82" s="190">
        <v>155663230</v>
      </c>
      <c r="E82" s="191"/>
    </row>
    <row r="83" spans="2:5" x14ac:dyDescent="0.25">
      <c r="B83" s="189" t="s">
        <v>932</v>
      </c>
      <c r="C83" s="189"/>
      <c r="D83" s="190">
        <v>141954100</v>
      </c>
      <c r="E83" s="191"/>
    </row>
    <row r="84" spans="2:5" x14ac:dyDescent="0.25">
      <c r="B84" s="189" t="s">
        <v>933</v>
      </c>
      <c r="C84" s="189"/>
      <c r="D84" s="190">
        <v>152500000</v>
      </c>
      <c r="E84" s="191"/>
    </row>
    <row r="86" spans="2:5" x14ac:dyDescent="0.25">
      <c r="B86" s="189" t="s">
        <v>1296</v>
      </c>
      <c r="C86" s="189"/>
      <c r="D86" s="194">
        <v>19550000</v>
      </c>
      <c r="E86" s="189"/>
    </row>
    <row r="87" spans="2:5" x14ac:dyDescent="0.25">
      <c r="B87" s="189" t="s">
        <v>1297</v>
      </c>
      <c r="C87" s="189"/>
      <c r="D87" s="190">
        <v>134744858</v>
      </c>
      <c r="E87" s="191"/>
    </row>
    <row r="88" spans="2:5" x14ac:dyDescent="0.25">
      <c r="B88" s="189" t="s">
        <v>1298</v>
      </c>
      <c r="C88" s="189"/>
      <c r="D88" s="190">
        <v>129903000</v>
      </c>
      <c r="E88" s="191"/>
    </row>
    <row r="89" spans="2:5" x14ac:dyDescent="0.25">
      <c r="B89" s="189" t="s">
        <v>1299</v>
      </c>
      <c r="C89" s="189"/>
      <c r="D89" s="190">
        <v>43800650</v>
      </c>
      <c r="E89" s="191"/>
    </row>
    <row r="90" spans="2:5" x14ac:dyDescent="0.25">
      <c r="B90" s="192" t="s">
        <v>1300</v>
      </c>
      <c r="C90" s="193"/>
      <c r="D90" s="190">
        <v>67859893</v>
      </c>
      <c r="E90" s="191"/>
    </row>
    <row r="91" spans="2:5" x14ac:dyDescent="0.25">
      <c r="B91" s="192" t="s">
        <v>1301</v>
      </c>
      <c r="C91" s="193"/>
      <c r="D91" s="190">
        <v>104886050</v>
      </c>
      <c r="E91" s="191"/>
    </row>
    <row r="92" spans="2:5" x14ac:dyDescent="0.25">
      <c r="B92" s="192" t="s">
        <v>1302</v>
      </c>
      <c r="C92" s="193"/>
      <c r="D92" s="190">
        <v>94535000</v>
      </c>
      <c r="E92" s="191"/>
    </row>
    <row r="93" spans="2:5" x14ac:dyDescent="0.25">
      <c r="B93" s="189" t="s">
        <v>1303</v>
      </c>
      <c r="C93" s="189"/>
      <c r="D93" s="190">
        <v>324007374</v>
      </c>
      <c r="E93" s="191"/>
    </row>
    <row r="94" spans="2:5" x14ac:dyDescent="0.25">
      <c r="B94" s="192" t="s">
        <v>1304</v>
      </c>
      <c r="C94" s="193"/>
      <c r="D94" s="190">
        <v>108290000</v>
      </c>
      <c r="E94" s="191"/>
    </row>
    <row r="95" spans="2:5" x14ac:dyDescent="0.25">
      <c r="B95" s="189" t="s">
        <v>1305</v>
      </c>
      <c r="C95" s="189"/>
      <c r="D95" s="190">
        <v>91829000</v>
      </c>
      <c r="E95" s="191"/>
    </row>
    <row r="96" spans="2:5" x14ac:dyDescent="0.25">
      <c r="B96" s="189" t="s">
        <v>1306</v>
      </c>
      <c r="C96" s="189"/>
      <c r="D96" s="190">
        <v>177554552.90000001</v>
      </c>
      <c r="E96" s="191"/>
    </row>
    <row r="97" spans="2:7" x14ac:dyDescent="0.25">
      <c r="B97" s="189" t="s">
        <v>1307</v>
      </c>
      <c r="C97" s="189"/>
      <c r="D97" s="190">
        <v>170283650</v>
      </c>
      <c r="E97" s="191"/>
    </row>
    <row r="99" spans="2:7" x14ac:dyDescent="0.25">
      <c r="B99" s="189" t="s">
        <v>1943</v>
      </c>
      <c r="C99" s="189"/>
      <c r="D99" s="194">
        <v>108675000</v>
      </c>
      <c r="E99" s="189"/>
    </row>
    <row r="100" spans="2:7" x14ac:dyDescent="0.25">
      <c r="B100" s="189" t="s">
        <v>1944</v>
      </c>
      <c r="C100" s="189"/>
      <c r="D100" s="190">
        <v>56516250</v>
      </c>
      <c r="E100" s="191"/>
    </row>
    <row r="101" spans="2:7" x14ac:dyDescent="0.25">
      <c r="B101" s="189" t="s">
        <v>1945</v>
      </c>
      <c r="C101" s="189"/>
      <c r="D101" s="190">
        <v>193564925</v>
      </c>
      <c r="E101" s="191"/>
    </row>
    <row r="102" spans="2:7" x14ac:dyDescent="0.25">
      <c r="B102" s="189" t="s">
        <v>1946</v>
      </c>
      <c r="C102" s="189"/>
      <c r="D102" s="190">
        <v>117060250</v>
      </c>
      <c r="E102" s="191"/>
    </row>
    <row r="103" spans="2:7" x14ac:dyDescent="0.25">
      <c r="B103" s="192" t="s">
        <v>1947</v>
      </c>
      <c r="C103" s="193"/>
      <c r="D103" s="190">
        <v>73507610</v>
      </c>
      <c r="E103" s="191"/>
    </row>
    <row r="104" spans="2:7" x14ac:dyDescent="0.25">
      <c r="B104" s="192" t="s">
        <v>1948</v>
      </c>
      <c r="C104" s="193"/>
      <c r="D104" s="190">
        <v>65338650</v>
      </c>
      <c r="E104" s="191"/>
    </row>
    <row r="105" spans="2:7" x14ac:dyDescent="0.25">
      <c r="B105" s="192" t="s">
        <v>1949</v>
      </c>
      <c r="C105" s="193"/>
      <c r="D105" s="190">
        <v>111520000</v>
      </c>
      <c r="E105" s="191"/>
    </row>
    <row r="106" spans="2:7" x14ac:dyDescent="0.25">
      <c r="B106" s="189" t="s">
        <v>1950</v>
      </c>
      <c r="C106" s="189"/>
      <c r="D106" s="190">
        <v>93014000</v>
      </c>
      <c r="E106" s="191"/>
    </row>
    <row r="107" spans="2:7" x14ac:dyDescent="0.25">
      <c r="B107" s="192" t="s">
        <v>1951</v>
      </c>
      <c r="C107" s="193"/>
      <c r="D107" s="190">
        <v>85514000</v>
      </c>
      <c r="E107" s="191"/>
      <c r="G107" s="162"/>
    </row>
    <row r="108" spans="2:7" x14ac:dyDescent="0.25">
      <c r="B108" s="189" t="s">
        <v>1952</v>
      </c>
      <c r="C108" s="189"/>
      <c r="D108" s="190">
        <v>41304000</v>
      </c>
      <c r="E108" s="191"/>
    </row>
    <row r="109" spans="2:7" x14ac:dyDescent="0.25">
      <c r="B109" s="189" t="s">
        <v>1953</v>
      </c>
      <c r="C109" s="189"/>
      <c r="D109" s="190">
        <v>93030000</v>
      </c>
      <c r="E109" s="191"/>
    </row>
    <row r="110" spans="2:7" x14ac:dyDescent="0.25">
      <c r="B110" s="189" t="s">
        <v>1954</v>
      </c>
      <c r="C110" s="189"/>
      <c r="D110" s="190">
        <v>8350000</v>
      </c>
      <c r="E110" s="191"/>
    </row>
    <row r="112" spans="2:7" x14ac:dyDescent="0.25">
      <c r="B112" s="189" t="s">
        <v>2347</v>
      </c>
      <c r="C112" s="189"/>
      <c r="D112" s="194">
        <v>5825000</v>
      </c>
      <c r="E112" s="189"/>
    </row>
    <row r="113" spans="2:5" x14ac:dyDescent="0.25">
      <c r="B113" s="189" t="s">
        <v>2348</v>
      </c>
      <c r="C113" s="189"/>
      <c r="D113" s="190">
        <v>43062167.799999997</v>
      </c>
      <c r="E113" s="191"/>
    </row>
    <row r="114" spans="2:5" x14ac:dyDescent="0.25">
      <c r="B114" s="189" t="s">
        <v>2349</v>
      </c>
      <c r="C114" s="189"/>
      <c r="D114" s="190">
        <v>42330780</v>
      </c>
      <c r="E114" s="191"/>
    </row>
    <row r="115" spans="2:5" x14ac:dyDescent="0.25">
      <c r="B115" s="189" t="s">
        <v>2350</v>
      </c>
      <c r="C115" s="189"/>
      <c r="D115" s="190">
        <v>64490000</v>
      </c>
      <c r="E115" s="191"/>
    </row>
    <row r="116" spans="2:5" x14ac:dyDescent="0.25">
      <c r="B116" s="192" t="s">
        <v>2351</v>
      </c>
      <c r="C116" s="193"/>
      <c r="D116" s="190">
        <v>43200000</v>
      </c>
      <c r="E116" s="191"/>
    </row>
    <row r="117" spans="2:5" x14ac:dyDescent="0.25">
      <c r="B117" s="192" t="s">
        <v>2352</v>
      </c>
      <c r="C117" s="193"/>
      <c r="D117" s="190">
        <v>26322000</v>
      </c>
      <c r="E117" s="191"/>
    </row>
    <row r="118" spans="2:5" x14ac:dyDescent="0.25">
      <c r="B118" s="192" t="s">
        <v>2353</v>
      </c>
      <c r="C118" s="193"/>
      <c r="D118" s="190">
        <v>43200000</v>
      </c>
      <c r="E118" s="191"/>
    </row>
    <row r="119" spans="2:5" x14ac:dyDescent="0.25">
      <c r="B119" s="189" t="s">
        <v>2354</v>
      </c>
      <c r="C119" s="189"/>
      <c r="D119" s="190"/>
      <c r="E119" s="191"/>
    </row>
    <row r="120" spans="2:5" x14ac:dyDescent="0.25">
      <c r="B120" s="192" t="s">
        <v>2355</v>
      </c>
      <c r="C120" s="193"/>
      <c r="D120" s="190"/>
      <c r="E120" s="191"/>
    </row>
    <row r="121" spans="2:5" x14ac:dyDescent="0.25">
      <c r="B121" s="189" t="s">
        <v>2356</v>
      </c>
      <c r="C121" s="189"/>
      <c r="D121" s="190"/>
      <c r="E121" s="191"/>
    </row>
    <row r="122" spans="2:5" x14ac:dyDescent="0.25">
      <c r="B122" s="189" t="s">
        <v>2357</v>
      </c>
      <c r="C122" s="189"/>
      <c r="D122" s="190"/>
      <c r="E122" s="191"/>
    </row>
    <row r="123" spans="2:5" x14ac:dyDescent="0.25">
      <c r="B123" s="189" t="s">
        <v>2358</v>
      </c>
      <c r="C123" s="189"/>
      <c r="D123" s="190"/>
      <c r="E123" s="191"/>
    </row>
  </sheetData>
  <mergeCells count="223"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2025-07-31T11:11:49Z</dcterms:modified>
</cp:coreProperties>
</file>