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3\"/>
    </mc:Choice>
  </mc:AlternateContent>
  <xr:revisionPtr revIDLastSave="0" documentId="13_ncr:1_{40C4E289-49EF-4D72-A1A3-DE1630B4DDD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Реестр субъектов МСП" sheetId="1" r:id="rId1"/>
    <sheet name="Сведень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<sst xmlns="http://schemas.openxmlformats.org/spreadsheetml/2006/main" count="4222" uniqueCount="1732">
  <si>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</si>
  <si>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</si>
  <si>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</si>
  <si>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</si>
  <si>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</si>
  <si>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</si>
  <si>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</si>
  <si>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</si>
  <si>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</si>
  <si>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</si>
  <si>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</si>
  <si>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</si>
  <si>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</si>
  <si>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</si>
  <si>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</si>
  <si>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</si>
  <si>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</si>
  <si>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</si>
  <si>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</si>
  <si>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</si>
  <si>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</si>
  <si>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</si>
  <si>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</si>
  <si>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</si>
  <si>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</si>
  <si>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</si>
  <si>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</si>
  <si>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</si>
  <si>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</si>
  <si>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</si>
  <si>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</si>
  <si>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</si>
  <si>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</si>
  <si>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</si>
  <si>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</si>
  <si>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</si>
  <si>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</si>
  <si>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</si>
  <si>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</si>
  <si>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</si>
  <si>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</si>
  <si>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</si>
  <si>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</si>
  <si>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</si>
  <si>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</si>
  <si>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</si>
  <si>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</si>
  <si>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</si>
  <si>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</si>
  <si>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</si>
  <si>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</si>
  <si>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</si>
  <si>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</si>
  <si>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</si>
  <si>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</si>
  <si>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</si>
  <si>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</si>
  <si>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</si>
  <si>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</si>
  <si>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</si>
  <si>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</si>
  <si>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</si>
  <si>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</si>
  <si>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</si>
  <si>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</si>
  <si>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</si>
  <si>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</si>
  <si>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</si>
  <si>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</si>
  <si>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</si>
  <si>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</si>
  <si>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</si>
  <si>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</si>
  <si>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</si>
  <si>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</si>
  <si>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</si>
  <si>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</si>
  <si>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</si>
  <si>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</si>
  <si>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</si>
  <si>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</si>
  <si>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</si>
  <si>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</si>
  <si>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</si>
  <si>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</si>
  <si>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</si>
  <si>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</si>
  <si>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</si>
  <si>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</si>
  <si>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</si>
  <si>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</si>
  <si>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</si>
  <si>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</si>
  <si>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</si>
  <si>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</si>
  <si>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</si>
  <si>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</si>
  <si>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</si>
  <si>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</si>
  <si>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</si>
  <si>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</si>
  <si>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</si>
  <si>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</si>
  <si>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</si>
  <si>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</si>
  <si>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</si>
  <si>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</si>
  <si>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</si>
  <si>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</si>
  <si>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</si>
  <si>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</si>
  <si>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</si>
  <si>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</si>
  <si>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</si>
  <si>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</si>
  <si>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</si>
  <si>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</si>
  <si>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</si>
  <si>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</si>
  <si>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</si>
  <si>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</si>
  <si>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</si>
  <si>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</si>
  <si>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</si>
  <si>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</si>
  <si>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</si>
  <si>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</si>
  <si>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</si>
  <si>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</si>
  <si>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</si>
  <si>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</si>
  <si>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</si>
  <si>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</si>
  <si>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</si>
  <si>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</si>
  <si>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</si>
  <si>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</si>
  <si>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</si>
  <si>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</si>
  <si>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</si>
  <si>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</si>
  <si>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</si>
  <si>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</si>
  <si>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</si>
  <si>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</si>
  <si>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</si>
  <si>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</si>
  <si>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</si>
  <si>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</si>
  <si>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</si>
  <si>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</si>
  <si>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</si>
  <si>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</si>
  <si>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</si>
  <si>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</si>
  <si>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</si>
  <si>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</si>
  <si>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</si>
  <si>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</si>
  <si>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</si>
  <si>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</si>
  <si>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</si>
  <si>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</si>
  <si>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</si>
  <si>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</si>
  <si>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</si>
  <si>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</si>
  <si>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</si>
  <si>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</si>
  <si>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</si>
  <si>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</si>
  <si>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</si>
  <si>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</si>
  <si>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</si>
  <si>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</si>
  <si>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</si>
  <si>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</si>
  <si>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</si>
  <si>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</si>
  <si>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</si>
  <si>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</si>
  <si>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</si>
  <si>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</si>
  <si>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</si>
  <si>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</si>
  <si>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</si>
  <si>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</si>
  <si>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</si>
  <si>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</si>
  <si>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</si>
  <si>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</si>
  <si>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</si>
  <si>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</si>
  <si>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</si>
  <si>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</si>
  <si>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</si>
  <si>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</si>
  <si>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</si>
  <si>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</si>
  <si>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</si>
  <si>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</si>
  <si>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</si>
  <si>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</si>
  <si>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</si>
  <si>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</si>
  <si>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</si>
  <si>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</si>
  <si>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</si>
  <si>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</si>
  <si>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</si>
  <si>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</si>
  <si>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</si>
  <si>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</si>
  <si>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</si>
  <si>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</si>
  <si>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</si>
  <si>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</si>
  <si>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</si>
  <si>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</si>
  <si>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</si>
  <si>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</si>
  <si>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</si>
  <si>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</si>
  <si>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</si>
  <si>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</si>
  <si>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</si>
  <si>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</si>
  <si>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</si>
  <si>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</si>
  <si>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</si>
  <si>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</si>
  <si>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</si>
  <si>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</si>
  <si>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</si>
  <si>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</si>
  <si>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</si>
  <si>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</si>
  <si>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</si>
  <si>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</si>
  <si>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</si>
  <si>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</si>
  <si>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</si>
  <si>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</si>
  <si>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</si>
  <si>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</si>
  <si>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</si>
  <si>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</si>
  <si>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</si>
  <si>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</si>
  <si>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</si>
  <si>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</si>
  <si>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</si>
  <si>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</si>
  <si>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</si>
  <si>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</si>
  <si>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</si>
  <si>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</si>
  <si>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</si>
  <si>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</si>
  <si>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</si>
  <si>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</si>
  <si>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</si>
  <si>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</si>
  <si>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</si>
  <si>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</si>
  <si>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</si>
  <si>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</si>
  <si>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</si>
  <si>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</si>
  <si>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</si>
  <si>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</si>
  <si>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</si>
  <si>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</si>
  <si>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</si>
  <si>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</si>
  <si>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</si>
  <si>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</si>
  <si>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</si>
  <si>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</si>
  <si>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</si>
  <si>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</si>
  <si>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</si>
  <si>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</si>
  <si>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</si>
  <si>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</si>
  <si>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</si>
  <si>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</si>
  <si>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</si>
  <si>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</si>
  <si>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</si>
  <si>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</si>
  <si>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</si>
  <si>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</si>
  <si>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</si>
  <si>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</si>
  <si>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</si>
  <si>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</si>
  <si>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</si>
  <si>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</si>
  <si>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</si>
  <si>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</si>
  <si>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</si>
  <si>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</si>
  <si>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</si>
  <si>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</si>
  <si>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</si>
  <si>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</si>
  <si>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</si>
  <si>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</si>
  <si>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</si>
  <si>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</si>
  <si>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</si>
  <si>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</si>
  <si>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</si>
  <si>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</si>
  <si>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</si>
  <si>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</si>
  <si>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</si>
  <si>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</si>
  <si>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</si>
  <si>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</si>
  <si>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</si>
  <si>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</si>
  <si>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</si>
  <si>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</si>
  <si>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</si>
  <si>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</si>
  <si>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</si>
  <si>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</si>
  <si>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</si>
  <si>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</si>
  <si>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</si>
  <si>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</si>
  <si>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</si>
  <si>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</si>
  <si>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</si>
  <si>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</si>
  <si>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</si>
  <si>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</si>
  <si>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</si>
  <si>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</si>
  <si>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</si>
  <si>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</si>
  <si>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</si>
  <si>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</si>
  <si>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</si>
  <si>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</si>
  <si>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</si>
  <si>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</si>
  <si>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</si>
  <si>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</si>
  <si>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</si>
  <si>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</si>
  <si>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</si>
  <si>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</si>
  <si>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</si>
  <si>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</si>
  <si>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</si>
  <si>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</si>
  <si>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</si>
  <si>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</si>
  <si>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</si>
  <si>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</si>
  <si>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</si>
  <si>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</si>
  <si>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</si>
  <si>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</si>
  <si>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</si>
  <si>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</si>
  <si>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</si>
  <si>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</si>
  <si>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</si>
  <si>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</si>
  <si>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</si>
  <si>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</si>
  <si>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</si>
  <si>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</si>
  <si>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</si>
  <si>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</si>
  <si>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</si>
  <si>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</si>
  <si>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</si>
  <si>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</si>
  <si>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</si>
  <si>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</si>
  <si>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</si>
  <si>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</si>
  <si>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</si>
  <si>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</si>
  <si>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</si>
  <si>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</si>
  <si>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</si>
  <si>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</si>
  <si>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</si>
  <si>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</si>
  <si>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</si>
  <si>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</si>
  <si>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</si>
  <si>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</si>
  <si>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</si>
  <si>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</si>
  <si>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</si>
  <si>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</si>
  <si>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</si>
  <si>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</si>
  <si>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</si>
  <si>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</si>
  <si>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</si>
  <si>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</si>
  <si>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</si>
  <si>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</si>
  <si>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</si>
  <si>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</si>
  <si>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</si>
  <si>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</si>
  <si>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</si>
  <si>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</si>
  <si>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</si>
  <si>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</si>
  <si>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</si>
  <si>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</si>
  <si>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</si>
  <si>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</si>
  <si>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</si>
  <si>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</si>
  <si>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</si>
  <si>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</si>
  <si>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</si>
  <si>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</si>
  <si>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</si>
  <si>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</si>
  <si>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</si>
  <si>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</si>
  <si>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</si>
  <si>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</si>
  <si>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</si>
  <si>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</si>
  <si>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</si>
  <si>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</si>
  <si>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</si>
  <si>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</si>
  <si>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</si>
  <si>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</si>
  <si>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</si>
  <si>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</si>
  <si>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</si>
  <si>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</si>
  <si>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</si>
  <si>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</si>
  <si>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</si>
  <si>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</si>
  <si>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</si>
  <si>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</si>
  <si>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</si>
  <si>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</si>
  <si>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</si>
  <si>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</si>
  <si>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</si>
  <si>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</si>
  <si>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</si>
  <si>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</si>
  <si>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</si>
  <si>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</si>
  <si>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</si>
  <si>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</si>
  <si>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</si>
  <si>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</si>
  <si>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</si>
  <si>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</si>
  <si>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</si>
  <si>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</si>
  <si>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</si>
  <si>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</si>
  <si>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</si>
  <si>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</si>
  <si>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</si>
  <si>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</si>
  <si>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</si>
  <si>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</si>
  <si>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</si>
  <si>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</si>
  <si>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</si>
  <si>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</si>
  <si>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</si>
  <si>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</si>
  <si>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</si>
  <si>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</si>
  <si>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</si>
  <si>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</si>
  <si>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</si>
  <si>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</si>
  <si>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</si>
  <si>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</si>
  <si>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</si>
  <si>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</si>
  <si>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</si>
  <si>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</si>
  <si>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</si>
  <si>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</si>
  <si>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</si>
  <si>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</si>
  <si>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</si>
  <si>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</si>
  <si>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</si>
  <si>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</si>
  <si>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</si>
  <si>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</si>
  <si>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</si>
  <si>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</si>
  <si>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</si>
  <si>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</si>
  <si>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</si>
  <si>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</si>
  <si>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</si>
  <si>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</si>
  <si>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</si>
  <si>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</si>
  <si>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</si>
  <si>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</si>
  <si>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</si>
  <si>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</si>
  <si>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</si>
  <si>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</si>
  <si>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</si>
  <si>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</si>
  <si>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</si>
  <si>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</si>
  <si>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</si>
  <si>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</si>
  <si>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</si>
  <si>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</si>
  <si>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</si>
  <si>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</si>
  <si>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</si>
  <si>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</si>
  <si>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</si>
  <si>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</si>
  <si>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</si>
  <si>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</si>
  <si>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</si>
  <si>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</si>
  <si>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</si>
  <si>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</si>
  <si>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</si>
  <si>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</si>
  <si>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</si>
  <si>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</si>
  <si>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</si>
  <si>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</si>
  <si>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</si>
  <si>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</si>
  <si>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</si>
  <si>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</si>
  <si>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</si>
  <si>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</si>
  <si>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</si>
  <si>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</si>
  <si>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</si>
  <si>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</si>
  <si>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</si>
  <si>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</si>
  <si>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</si>
  <si>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</si>
  <si>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</si>
  <si>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</si>
  <si>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</si>
  <si>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</si>
  <si>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</si>
  <si>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</si>
  <si>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</si>
  <si>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</si>
  <si>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</si>
  <si>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</si>
  <si>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</si>
  <si>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</si>
  <si>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</si>
  <si>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</si>
  <si>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</si>
  <si>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</si>
  <si>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</si>
  <si>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</si>
  <si>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</si>
  <si>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</si>
  <si>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</si>
  <si>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</si>
  <si>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</si>
  <si>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</si>
  <si>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</si>
  <si>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</si>
  <si>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</si>
  <si>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</si>
  <si>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</si>
  <si>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</si>
  <si>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</si>
  <si>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</si>
  <si>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</si>
  <si>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</si>
  <si>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</si>
  <si>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</si>
  <si>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</si>
  <si>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</si>
  <si>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</si>
  <si>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</si>
  <si>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</si>
  <si>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</si>
  <si>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</si>
  <si>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</si>
  <si>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</si>
  <si>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</si>
  <si>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</si>
  <si>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</si>
  <si>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</si>
  <si>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</si>
  <si>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</si>
  <si>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</si>
  <si>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</si>
  <si>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</si>
  <si>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</si>
  <si>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</si>
  <si>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</si>
  <si>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</si>
  <si>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</si>
  <si>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</si>
  <si>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</si>
  <si>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</si>
  <si>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</si>
  <si>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</si>
  <si>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</si>
  <si>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</si>
  <si>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</si>
  <si>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</si>
  <si>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</si>
  <si>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</si>
  <si>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</si>
  <si>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</si>
  <si>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</si>
  <si>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</si>
  <si>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</si>
  <si>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</si>
  <si>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</si>
  <si>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</si>
  <si>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</si>
  <si>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</si>
  <si>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</si>
  <si>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</si>
  <si>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</si>
  <si>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</si>
  <si>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</si>
  <si>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</si>
  <si>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</si>
  <si>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</si>
  <si>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</si>
  <si>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</si>
  <si>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</si>
  <si>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</si>
  <si>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</si>
  <si>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</si>
  <si>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</si>
  <si>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</si>
  <si>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</si>
  <si>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</si>
  <si>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</si>
  <si>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</si>
  <si>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</si>
  <si>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</si>
  <si>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</si>
  <si>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</si>
  <si>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</si>
  <si>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</si>
  <si>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</si>
  <si>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</si>
  <si>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</si>
  <si>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</si>
  <si>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</si>
  <si>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</si>
  <si>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</si>
  <si>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</si>
  <si>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</si>
  <si>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</si>
  <si>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</si>
  <si>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</si>
  <si>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</si>
  <si>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</si>
  <si>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</si>
  <si>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</si>
  <si>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</si>
  <si>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</si>
  <si>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</si>
  <si>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</si>
  <si>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</si>
  <si>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</si>
  <si>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</si>
  <si>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</si>
  <si>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</si>
  <si>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</si>
  <si>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</si>
  <si>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</si>
  <si>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</si>
  <si>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</si>
  <si>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</si>
  <si>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</si>
  <si>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</si>
  <si>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</si>
  <si>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</si>
  <si>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</si>
  <si>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</si>
  <si>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</si>
  <si>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</si>
  <si>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</si>
  <si>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</si>
  <si>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</si>
  <si>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</si>
  <si>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</si>
  <si>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</si>
  <si>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</si>
  <si>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</si>
  <si>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</si>
  <si>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</si>
  <si>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</si>
  <si>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</si>
  <si>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</si>
  <si>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</si>
  <si>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</si>
  <si>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</si>
  <si>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</si>
  <si>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</si>
  <si>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</si>
  <si>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</si>
  <si>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</si>
  <si>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</si>
  <si>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</si>
  <si>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</si>
  <si>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</si>
  <si>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</si>
  <si>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</si>
  <si>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</si>
  <si>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</si>
  <si>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</si>
  <si>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</si>
  <si>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</si>
  <si>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</si>
  <si>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</si>
  <si>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</si>
  <si>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</si>
  <si>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</si>
  <si>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</si>
  <si>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</si>
  <si>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</si>
  <si>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</si>
  <si>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</si>
  <si>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</si>
  <si>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</si>
  <si>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</si>
  <si>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</si>
  <si>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</si>
  <si>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</si>
  <si>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</si>
  <si>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</si>
  <si>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</si>
  <si>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</si>
  <si>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</si>
  <si>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</si>
  <si>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</si>
  <si>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</si>
  <si>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</si>
  <si>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</si>
  <si>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</si>
  <si>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</si>
  <si>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</si>
  <si>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</si>
  <si>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</si>
  <si>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</si>
  <si>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</si>
  <si>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</si>
  <si>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</si>
  <si>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</si>
  <si>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</si>
  <si>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</si>
  <si>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</si>
  <si>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</si>
  <si>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</si>
  <si>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</si>
  <si>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</si>
  <si>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</si>
  <si>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</si>
  <si>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</si>
  <si>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</si>
  <si>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</si>
  <si>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</si>
  <si>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</si>
  <si>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</si>
  <si>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</si>
  <si>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</si>
  <si>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</si>
  <si>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</si>
  <si>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</si>
  <si>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</si>
  <si>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</si>
  <si>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</si>
  <si>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</si>
  <si>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</si>
  <si>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</si>
  <si>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</si>
  <si>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</si>
  <si>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</si>
  <si>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</si>
  <si>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</si>
  <si>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</si>
  <si>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</si>
  <si>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</si>
  <si>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</si>
  <si>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</si>
  <si>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</si>
  <si>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</si>
  <si>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</si>
  <si>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</si>
  <si>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</si>
  <si>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</si>
  <si>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</si>
  <si>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</si>
  <si>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</si>
  <si>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</si>
  <si>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</si>
  <si>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</si>
  <si>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</si>
  <si>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</si>
  <si>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</si>
  <si>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</si>
  <si>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</si>
  <si>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</si>
  <si>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</si>
  <si>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</si>
  <si>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</si>
  <si>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</si>
  <si>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</si>
  <si>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</si>
  <si>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</si>
  <si>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</si>
  <si>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</si>
  <si>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</si>
  <si>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</si>
  <si>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</si>
  <si>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</si>
  <si>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</si>
  <si>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</si>
  <si>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</si>
  <si>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</si>
  <si>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</si>
  <si>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</si>
  <si>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</si>
  <si>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</si>
  <si>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</si>
  <si>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</si>
  <si>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</si>
  <si>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</si>
  <si>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</si>
  <si>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</si>
  <si>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</si>
  <si>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</si>
  <si>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</si>
  <si>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</si>
  <si>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</si>
  <si>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</si>
  <si>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</si>
  <si>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</si>
  <si>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</si>
  <si>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</si>
  <si>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</si>
  <si>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</si>
  <si>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</si>
  <si>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</si>
  <si>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</si>
  <si>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</si>
  <si>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</si>
  <si>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</si>
  <si>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</si>
  <si>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</si>
  <si>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</si>
  <si>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</si>
  <si>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</si>
  <si>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</si>
  <si>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</si>
  <si>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</si>
  <si>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</si>
  <si>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</si>
  <si>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</si>
  <si>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</si>
  <si>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</si>
  <si>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</si>
  <si>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</si>
  <si>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</si>
  <si>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</si>
  <si>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</si>
  <si>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</si>
  <si>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</si>
  <si>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</si>
  <si>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</si>
  <si>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</si>
  <si>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</si>
  <si>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</si>
  <si>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</si>
  <si>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</si>
  <si>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</si>
  <si>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</si>
  <si>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</si>
  <si>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</si>
  <si>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</si>
  <si>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</si>
  <si>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</si>
  <si>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</si>
  <si>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</si>
  <si>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</si>
  <si>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</si>
  <si>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</si>
  <si>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</si>
  <si>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</si>
  <si>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</si>
  <si>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</si>
  <si>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</si>
  <si>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</si>
  <si>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</si>
  <si>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</si>
  <si>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</si>
  <si>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</si>
  <si>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</si>
  <si>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</si>
  <si>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</si>
  <si>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</si>
  <si>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</si>
  <si>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</si>
  <si>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</si>
  <si>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</si>
  <si>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</si>
  <si>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</si>
  <si>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</si>
  <si>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</si>
  <si>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</si>
  <si>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</si>
  <si>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</si>
  <si>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</si>
  <si>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</si>
  <si>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</si>
  <si>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</si>
  <si>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</si>
  <si>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</si>
  <si>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</si>
  <si>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</si>
  <si>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</si>
  <si>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</si>
  <si>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</si>
  <si>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</si>
  <si>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</si>
  <si>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</si>
  <si>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</si>
  <si>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</si>
  <si>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</si>
  <si>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</si>
  <si>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</si>
  <si>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</si>
  <si>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</si>
  <si>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</si>
  <si>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</si>
  <si>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</si>
  <si>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</si>
  <si>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</si>
  <si>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</si>
  <si>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</si>
  <si>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</si>
  <si>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</si>
  <si>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</si>
  <si>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</si>
  <si>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</si>
  <si>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</si>
  <si>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</si>
  <si>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</si>
  <si>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</si>
  <si>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</si>
  <si>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</si>
  <si>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</si>
  <si>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</si>
  <si>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</si>
  <si>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</si>
  <si>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</si>
  <si>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</si>
  <si>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</si>
  <si>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</si>
  <si>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</si>
  <si>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</si>
  <si>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</si>
  <si>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</si>
  <si>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</si>
  <si>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</si>
  <si>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</si>
  <si>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</si>
  <si>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</si>
  <si>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</si>
  <si>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</si>
  <si>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</si>
  <si>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</si>
  <si>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</si>
  <si>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</si>
  <si>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</si>
  <si>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</si>
  <si>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</si>
  <si>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</si>
  <si>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</si>
  <si>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</si>
  <si>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</si>
  <si>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</si>
  <si>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</si>
  <si>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</si>
  <si>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</si>
  <si>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</si>
  <si>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</si>
  <si>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</si>
  <si>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</si>
  <si>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</si>
  <si>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</si>
  <si>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</si>
  <si>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</si>
  <si>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</si>
  <si>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</si>
  <si>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</si>
  <si>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</si>
  <si>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</si>
  <si>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</si>
  <si>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</si>
  <si>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</si>
  <si>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</si>
  <si>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</si>
  <si>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</si>
  <si>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</si>
  <si>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</si>
  <si>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</si>
  <si>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</si>
  <si>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</si>
  <si>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</si>
  <si>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</si>
  <si>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</si>
  <si>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</si>
  <si>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</si>
  <si>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</si>
  <si>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</si>
  <si>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</si>
  <si>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</si>
  <si>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</si>
  <si>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</si>
  <si>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</si>
  <si>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</si>
  <si>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</si>
  <si>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</si>
  <si>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</si>
  <si>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</si>
  <si>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</si>
  <si>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</si>
  <si>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</si>
  <si>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</si>
  <si>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</si>
  <si>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</si>
  <si>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</si>
  <si>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</si>
  <si>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</si>
  <si>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</si>
  <si>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</si>
  <si>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</si>
  <si>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</si>
  <si>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</si>
  <si>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</si>
  <si>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</si>
  <si>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</si>
  <si>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</si>
  <si>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</si>
  <si>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</si>
  <si>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</si>
  <si>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</si>
  <si>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</si>
  <si>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</si>
  <si>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</si>
  <si>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</si>
  <si>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</si>
  <si>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</si>
  <si>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</si>
  <si>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</si>
  <si>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</si>
  <si>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</si>
  <si>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</si>
  <si>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</si>
  <si>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</si>
  <si>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</si>
  <si>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</si>
  <si>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</si>
  <si>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</si>
  <si>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</si>
  <si>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</si>
  <si>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</si>
  <si>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</si>
  <si>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</si>
  <si>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</si>
  <si>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</si>
  <si>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</si>
  <si>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</si>
  <si>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</si>
  <si>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</si>
  <si>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</si>
  <si>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</si>
  <si>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</si>
  <si>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</si>
  <si>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</si>
  <si>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</si>
  <si>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</si>
  <si>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</si>
  <si>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</si>
  <si>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</si>
  <si>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</si>
  <si>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</si>
  <si>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</si>
  <si>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</si>
  <si>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</si>
  <si>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</si>
  <si>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</si>
  <si>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</si>
  <si>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</si>
  <si>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</si>
  <si>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</si>
  <si>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</si>
  <si>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</si>
  <si>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</si>
  <si>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</si>
  <si>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</si>
  <si>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</si>
  <si>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</si>
  <si>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</si>
  <si>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</si>
  <si>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</si>
  <si>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</si>
  <si>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</si>
  <si>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</si>
  <si>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</si>
  <si>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</si>
  <si>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</si>
  <si>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</si>
  <si>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</si>
  <si>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</si>
  <si>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</si>
  <si>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</si>
  <si>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</si>
  <si>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</si>
  <si>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</si>
  <si>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</si>
  <si>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</si>
  <si>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</si>
  <si>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</si>
  <si>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</si>
  <si>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</si>
  <si>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</si>
  <si>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</si>
  <si>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</si>
  <si>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</si>
  <si>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</si>
  <si>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</si>
  <si>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</si>
  <si>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</si>
  <si>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</si>
  <si>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</si>
  <si>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</si>
  <si>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</si>
  <si>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</si>
  <si>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</si>
  <si>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</si>
  <si>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</si>
  <si>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</si>
  <si>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</si>
  <si>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</si>
  <si>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</si>
  <si>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</si>
  <si>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</si>
  <si>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</si>
  <si>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</si>
  <si>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</si>
  <si>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</si>
  <si>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</si>
  <si>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</si>
  <si>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</si>
  <si>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</si>
  <si>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</si>
  <si>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</si>
  <si>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</si>
  <si>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</si>
  <si>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</si>
  <si>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</si>
  <si>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</si>
  <si>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</si>
  <si>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</si>
  <si>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</si>
  <si>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</si>
  <si>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</si>
  <si>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</si>
  <si>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</si>
  <si>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</si>
  <si>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</si>
  <si>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</si>
  <si>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</si>
  <si>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</si>
  <si>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</si>
  <si>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</si>
  <si>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</si>
  <si>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</si>
  <si>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</si>
  <si>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</si>
  <si>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</si>
  <si>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</si>
  <si>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</si>
  <si>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</si>
  <si>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</si>
  <si>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</si>
  <si>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</si>
  <si>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</si>
  <si>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</si>
  <si>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</si>
  <si>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</si>
  <si>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</si>
  <si>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</si>
  <si>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</si>
  <si>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</si>
  <si>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</si>
  <si>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</si>
  <si>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</si>
  <si>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</si>
  <si>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</si>
  <si>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</si>
  <si>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</si>
  <si>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</si>
  <si>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</si>
  <si>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</si>
  <si>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</si>
  <si>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</si>
  <si>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</si>
  <si>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</si>
  <si>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</si>
  <si>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</si>
  <si>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</si>
  <si>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</si>
  <si>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</si>
  <si>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</si>
  <si>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</si>
  <si>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</si>
  <si>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</si>
  <si>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</si>
  <si>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</si>
  <si>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</si>
  <si>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</si>
  <si>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</si>
  <si>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</si>
  <si>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</si>
  <si>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</si>
  <si>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</si>
  <si>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</si>
  <si>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</si>
  <si>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</si>
  <si>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</si>
  <si>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</si>
  <si>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</si>
  <si>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</si>
  <si>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</si>
  <si>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</si>
  <si>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</si>
  <si>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</si>
  <si>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</si>
  <si>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</si>
  <si>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</si>
  <si>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</si>
  <si>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</si>
  <si>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</si>
  <si>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</si>
  <si>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</si>
  <si>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</si>
  <si>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</si>
  <si>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</si>
  <si>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</si>
  <si>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</si>
  <si>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</si>
  <si>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</si>
  <si>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</si>
  <si>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</si>
  <si>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</si>
  <si>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</si>
  <si>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</si>
  <si>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</si>
  <si>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</si>
  <si>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</si>
  <si>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</si>
  <si>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</si>
  <si>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</si>
  <si>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</si>
  <si>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</si>
  <si>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</si>
  <si>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</si>
  <si>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</si>
  <si>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</si>
  <si>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</si>
  <si>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</si>
  <si>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</si>
  <si>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</si>
  <si>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</si>
  <si>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</si>
  <si>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</si>
  <si>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</si>
  <si>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</si>
  <si>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</si>
  <si>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</si>
  <si>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</si>
  <si>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</si>
  <si>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</si>
  <si>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</si>
  <si>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</si>
  <si>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</si>
  <si>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</si>
  <si>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</si>
  <si>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</si>
  <si>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</si>
  <si>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</si>
  <si>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</si>
  <si>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</si>
  <si>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</si>
  <si>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</si>
  <si>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</si>
  <si>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</si>
  <si>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</si>
  <si>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</si>
  <si>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</si>
  <si>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</si>
  <si>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</si>
  <si>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</si>
  <si>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</si>
  <si>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</si>
  <si>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</si>
  <si>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</si>
  <si>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</si>
  <si>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</si>
  <si>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</si>
  <si>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</si>
  <si>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</si>
  <si>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</si>
  <si>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</si>
  <si>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</si>
  <si>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</si>
  <si>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</si>
  <si>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</si>
  <si>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</si>
  <si>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</si>
  <si>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</si>
  <si>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</si>
  <si>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</si>
  <si>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</si>
  <si>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</si>
  <si>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</si>
  <si>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</si>
  <si>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</si>
  <si>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</si>
  <si>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</si>
  <si>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</si>
  <si>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</si>
  <si>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</si>
  <si>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</si>
  <si>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</si>
  <si>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</si>
  <si>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</si>
  <si>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</si>
  <si>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</si>
  <si>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</si>
  <si>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</si>
  <si>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</si>
  <si>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</si>
  <si>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</si>
  <si>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</si>
  <si>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</si>
  <si>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</si>
  <si>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</si>
  <si>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</si>
  <si>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</si>
  <si>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</si>
  <si>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</si>
  <si>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</si>
  <si>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</si>
  <si>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</si>
  <si>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</si>
  <si>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</si>
  <si>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</si>
  <si>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</si>
  <si>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</si>
  <si>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</si>
  <si>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</si>
  <si>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</si>
  <si>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</si>
  <si>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</si>
  <si>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</si>
  <si>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</si>
  <si>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</si>
  <si>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</si>
  <si>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</si>
  <si>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</si>
  <si>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</si>
  <si>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</si>
  <si>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</si>
  <si>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</si>
  <si>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</si>
  <si>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</si>
  <si>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</si>
  <si>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</si>
  <si>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</si>
  <si>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</si>
  <si>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</si>
  <si>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</si>
  <si>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</si>
  <si>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</si>
  <si>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</si>
  <si>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</si>
  <si>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</si>
  <si>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</si>
  <si>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</si>
  <si>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</si>
  <si>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</si>
  <si>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</si>
  <si>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</si>
  <si>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</si>
  <si>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</si>
  <si>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</si>
  <si>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</si>
  <si>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</si>
  <si>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</si>
  <si>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</si>
  <si>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</si>
  <si>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</si>
  <si>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</si>
  <si>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</si>
  <si>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</si>
  <si>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</si>
  <si>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</si>
  <si>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</si>
  <si>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</si>
  <si>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</si>
  <si>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</si>
  <si>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</si>
  <si>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</si>
  <si>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</si>
  <si>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</si>
  <si>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</si>
  <si>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</si>
  <si>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</si>
  <si>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</si>
  <si>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</si>
  <si>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</si>
  <si>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</si>
  <si>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</si>
  <si>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</si>
  <si>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</si>
  <si>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</si>
  <si>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</si>
  <si>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</si>
  <si>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</si>
  <si>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</si>
  <si>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</si>
  <si>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</si>
  <si>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</si>
  <si>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</si>
  <si>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</si>
  <si>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</si>
  <si>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</si>
  <si>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</si>
  <si>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</si>
  <si>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</si>
  <si>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</si>
  <si>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</si>
  <si>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</si>
  <si>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</si>
  <si>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</si>
  <si>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</si>
  <si>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</si>
  <si>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</si>
  <si>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</si>
  <si>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</si>
  <si>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</si>
  <si>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</si>
  <si>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</si>
  <si>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</si>
  <si>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</si>
  <si>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</si>
  <si>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</si>
  <si>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</si>
  <si>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</si>
  <si>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</si>
  <si>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</si>
  <si>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</si>
  <si>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</si>
  <si>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</si>
  <si>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</si>
  <si>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</si>
  <si>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</si>
  <si>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</si>
  <si>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</si>
  <si>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</si>
  <si>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</si>
  <si>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</si>
  <si>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</si>
  <si>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</si>
  <si>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</si>
  <si>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</si>
  <si>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</si>
  <si>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</si>
  <si>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</si>
  <si>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</si>
  <si>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</si>
  <si>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</si>
  <si>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</si>
  <si>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</si>
  <si>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</si>
  <si>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</si>
  <si>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</si>
  <si>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</si>
  <si>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</si>
  <si>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</si>
  <si>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</si>
  <si>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</si>
  <si>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</si>
  <si>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</si>
  <si>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</si>
  <si>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</si>
  <si>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</si>
  <si>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</si>
  <si>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</si>
  <si>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</si>
  <si>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</si>
  <si>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</si>
  <si>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</si>
  <si>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</si>
  <si>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</si>
  <si>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</si>
  <si>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</si>
  <si>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</si>
  <si>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</si>
  <si>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</si>
  <si>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</si>
  <si>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</si>
  <si>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</si>
  <si>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</si>
  <si>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</si>
  <si>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</si>
  <si>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</si>
  <si>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</si>
  <si>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</si>
  <si>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</si>
  <si>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</si>
  <si>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</si>
  <si>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</si>
  <si>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</si>
  <si>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</si>
  <si>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</si>
  <si>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</si>
  <si>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</si>
  <si>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</si>
  <si>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</si>
  <si>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</si>
  <si>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</si>
  <si>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</si>
  <si>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</si>
  <si>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</si>
  <si>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</si>
  <si>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</si>
  <si>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</si>
  <si>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</si>
  <si>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</si>
  <si>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</si>
  <si>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</si>
  <si>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</si>
  <si>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</si>
  <si>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</si>
  <si>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</si>
  <si>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</si>
  <si>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</si>
  <si>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</si>
  <si>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</si>
  <si>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</si>
  <si>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</si>
  <si>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</si>
  <si>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</si>
  <si>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</si>
  <si>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</si>
  <si>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</si>
  <si>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</si>
  <si>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</si>
  <si>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</si>
  <si>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</si>
  <si>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</si>
  <si>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</si>
  <si>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</si>
  <si>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</si>
  <si>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</si>
  <si>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</si>
  <si>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</si>
  <si>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</si>
  <si>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</si>
  <si>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</si>
  <si>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</si>
  <si>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</si>
  <si>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</si>
  <si>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</si>
  <si>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</si>
  <si>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</si>
  <si>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</si>
  <si>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</si>
  <si>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</si>
  <si>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</si>
  <si>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</si>
  <si>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</si>
  <si>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</si>
  <si>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</si>
  <si>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</si>
  <si>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</si>
  <si>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</si>
  <si>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</si>
  <si>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</si>
  <si>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</si>
  <si>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</si>
  <si>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</si>
  <si>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</si>
  <si>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</si>
  <si>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</si>
  <si>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</si>
  <si>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</si>
  <si>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</si>
  <si>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</si>
  <si>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</si>
  <si>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</si>
  <si>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</si>
  <si>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</si>
  <si>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</si>
  <si>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</si>
  <si>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</si>
  <si>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</si>
  <si>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</si>
  <si>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</si>
  <si>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</si>
  <si>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</si>
  <si>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</si>
  <si>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</si>
  <si>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</si>
  <si>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</si>
  <si>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</si>
  <si>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</si>
  <si>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</si>
  <si>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</si>
  <si>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</si>
  <si>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</si>
  <si>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</si>
  <si>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</si>
  <si>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</si>
  <si>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</si>
  <si>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</si>
  <si>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</si>
  <si>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</si>
  <si>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</si>
  <si>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</si>
  <si>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</si>
  <si>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</si>
  <si>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</si>
  <si>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</si>
  <si>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</si>
  <si>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</si>
  <si>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</si>
  <si>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</si>
  <si>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</si>
  <si>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</si>
  <si>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</si>
  <si>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</si>
  <si>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</si>
  <si>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</si>
  <si>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</si>
  <si>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</si>
  <si>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</si>
  <si>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</si>
  <si>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</si>
  <si>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ООО РК-ГРУППА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</si>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</sst>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5" fillId="0" borderId="2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37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044"/>
  <sheetViews>
    <sheetView tabSelected="1" topLeftCell="A1009" zoomScaleNormal="100" zoomScaleSheetLayoutView="80" zoomScalePageLayoutView="70" workbookViewId="0">
      <selection activeCell="D1015" sqref="D1015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60" t="s">
        <v>216</v>
      </c>
      <c r="D2" s="160"/>
      <c r="E2" s="160"/>
      <c r="F2" s="160"/>
      <c r="G2" s="160"/>
      <c r="H2" s="160"/>
      <c r="I2" s="160"/>
    </row>
    <row r="3" spans="1:9" ht="14.25" customHeight="1" x14ac:dyDescent="0.25"/>
    <row r="4" spans="1:9" ht="14.25" customHeight="1" x14ac:dyDescent="0.25">
      <c r="A4" s="162" t="s">
        <v>66</v>
      </c>
      <c r="B4" s="163" t="s">
        <v>7</v>
      </c>
      <c r="C4" s="164" t="s">
        <v>68</v>
      </c>
      <c r="D4" s="164"/>
      <c r="E4" s="165" t="s">
        <v>70</v>
      </c>
      <c r="F4" s="166"/>
      <c r="G4" s="166"/>
      <c r="H4" s="166"/>
      <c r="I4" s="164" t="s">
        <v>6</v>
      </c>
    </row>
    <row r="5" spans="1:9" ht="72" customHeight="1" x14ac:dyDescent="0.25">
      <c r="A5" s="162"/>
      <c r="B5" s="163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64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61" t="s">
        <v>63</v>
      </c>
      <c r="B7" s="161"/>
      <c r="C7" s="161"/>
      <c r="D7" s="161"/>
      <c r="E7" s="161"/>
      <c r="F7" s="161"/>
      <c r="G7" s="161"/>
      <c r="H7" s="161"/>
      <c r="I7" s="161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1687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1691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1682</v>
      </c>
      <c r="B763" s="84">
        <v>45156</v>
      </c>
      <c r="C763" s="97" t="s">
        <v>1681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1684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1686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1692</v>
      </c>
      <c r="B766" s="84">
        <v>45159</v>
      </c>
      <c r="C766" s="97" t="s">
        <v>1688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1689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1690</v>
      </c>
      <c r="B768" s="84">
        <v>45159</v>
      </c>
      <c r="C768" s="97" t="s">
        <v>1681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1693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1694</v>
      </c>
      <c r="B770" s="84">
        <v>45160</v>
      </c>
      <c r="C770" s="97" t="s">
        <v>1695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1707</v>
      </c>
      <c r="B771" s="84">
        <v>45160</v>
      </c>
      <c r="C771" s="97" t="s">
        <v>1708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1709</v>
      </c>
      <c r="B772" s="84">
        <v>45160</v>
      </c>
      <c r="C772" s="97" t="s">
        <v>1708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1710</v>
      </c>
      <c r="B773" s="84">
        <v>45160</v>
      </c>
      <c r="C773" s="97" t="s">
        <v>1711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1712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1713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1714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1715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1716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1717</v>
      </c>
      <c r="B779" s="84">
        <v>45166</v>
      </c>
      <c r="C779" s="97" t="s">
        <v>1718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1719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1720</v>
      </c>
      <c r="B781" s="84">
        <v>45167</v>
      </c>
      <c r="C781" s="97" t="s">
        <v>1718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1721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1722</v>
      </c>
      <c r="B783" s="84">
        <v>45168</v>
      </c>
      <c r="C783" s="97" t="s">
        <v>1723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1724</v>
      </c>
      <c r="B784" s="84">
        <v>45169</v>
      </c>
      <c r="C784" s="97" t="s">
        <v>1729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1725</v>
      </c>
      <c r="B785" s="84">
        <v>45169</v>
      </c>
      <c r="C785" s="97" t="s">
        <v>1729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1726</v>
      </c>
      <c r="B786" s="84">
        <v>45169</v>
      </c>
      <c r="C786" s="97" t="s">
        <v>1730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1727</v>
      </c>
      <c r="B787" s="84">
        <v>45169</v>
      </c>
      <c r="C787" s="97" t="s">
        <v>1731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/>
      <c r="B788" s="84"/>
      <c r="C788" s="97"/>
      <c r="D788" s="2"/>
      <c r="E788" s="86"/>
      <c r="F788" s="86"/>
      <c r="G788" s="87"/>
      <c r="H788" s="88"/>
      <c r="I788" s="89"/>
    </row>
    <row r="789" spans="1:9" s="142" customFormat="1" ht="17.25" customHeight="1" x14ac:dyDescent="0.25">
      <c r="A789" s="83"/>
      <c r="B789" s="84"/>
      <c r="C789" s="97"/>
      <c r="D789" s="2"/>
      <c r="E789" s="86"/>
      <c r="F789" s="86"/>
      <c r="G789" s="87"/>
      <c r="H789" s="88"/>
      <c r="I789" s="89"/>
    </row>
    <row r="790" spans="1:9" x14ac:dyDescent="0.25">
      <c r="A790" s="159"/>
      <c r="B790" s="159"/>
      <c r="C790" s="159"/>
      <c r="D790" s="159"/>
      <c r="E790" s="159"/>
      <c r="F790" s="159"/>
      <c r="G790" s="159"/>
      <c r="H790" s="159"/>
      <c r="I790" s="159"/>
    </row>
    <row r="791" spans="1:9" x14ac:dyDescent="0.25">
      <c r="A791" s="156" t="s">
        <v>64</v>
      </c>
      <c r="B791" s="157"/>
      <c r="C791" s="157"/>
      <c r="D791" s="157"/>
      <c r="E791" s="157"/>
      <c r="F791" s="157"/>
      <c r="G791" s="157"/>
      <c r="H791" s="157"/>
      <c r="I791" s="158"/>
    </row>
    <row r="792" spans="1:9" x14ac:dyDescent="0.25">
      <c r="A792" s="113" t="s">
        <v>103</v>
      </c>
      <c r="B792" s="114">
        <v>42697</v>
      </c>
      <c r="C792" s="115" t="s">
        <v>8</v>
      </c>
      <c r="D792" s="116">
        <v>5717001582</v>
      </c>
      <c r="E792" s="86" t="s">
        <v>0</v>
      </c>
      <c r="F792" s="86" t="s">
        <v>1</v>
      </c>
      <c r="G792" s="117">
        <v>3000000</v>
      </c>
      <c r="H792" s="118">
        <v>43060</v>
      </c>
      <c r="I792" s="89"/>
    </row>
    <row r="793" spans="1:9" x14ac:dyDescent="0.25">
      <c r="A793" s="8" t="s">
        <v>104</v>
      </c>
      <c r="B793" s="16">
        <v>42706</v>
      </c>
      <c r="C793" s="17" t="s">
        <v>12</v>
      </c>
      <c r="D793" s="21">
        <v>5753046229</v>
      </c>
      <c r="E793" s="12" t="s">
        <v>0</v>
      </c>
      <c r="F793" s="12" t="s">
        <v>1</v>
      </c>
      <c r="G793" s="19">
        <v>350000</v>
      </c>
      <c r="H793" s="20">
        <v>43251</v>
      </c>
      <c r="I793" s="15"/>
    </row>
    <row r="794" spans="1:9" x14ac:dyDescent="0.25">
      <c r="A794" s="8" t="s">
        <v>105</v>
      </c>
      <c r="B794" s="16">
        <v>42731</v>
      </c>
      <c r="C794" s="17" t="s">
        <v>15</v>
      </c>
      <c r="D794" s="21">
        <v>5702004238</v>
      </c>
      <c r="E794" s="12" t="s">
        <v>0</v>
      </c>
      <c r="F794" s="12" t="s">
        <v>1</v>
      </c>
      <c r="G794" s="19">
        <v>400000</v>
      </c>
      <c r="H794" s="20">
        <v>43096</v>
      </c>
      <c r="I794" s="15"/>
    </row>
    <row r="795" spans="1:9" x14ac:dyDescent="0.25">
      <c r="A795" s="8" t="s">
        <v>106</v>
      </c>
      <c r="B795" s="16">
        <v>42732</v>
      </c>
      <c r="C795" s="17" t="s">
        <v>17</v>
      </c>
      <c r="D795" s="21">
        <v>5753062037</v>
      </c>
      <c r="E795" s="12" t="s">
        <v>0</v>
      </c>
      <c r="F795" s="12" t="s">
        <v>1</v>
      </c>
      <c r="G795" s="19">
        <v>1440000</v>
      </c>
      <c r="H795" s="20">
        <v>43462</v>
      </c>
      <c r="I795" s="15"/>
    </row>
    <row r="796" spans="1:9" x14ac:dyDescent="0.25">
      <c r="A796" s="8" t="s">
        <v>107</v>
      </c>
      <c r="B796" s="9">
        <v>42754</v>
      </c>
      <c r="C796" s="17" t="s">
        <v>8</v>
      </c>
      <c r="D796" s="24">
        <v>5717001582</v>
      </c>
      <c r="E796" s="12" t="s">
        <v>0</v>
      </c>
      <c r="F796" s="12" t="s">
        <v>1</v>
      </c>
      <c r="G796" s="13">
        <v>3000000</v>
      </c>
      <c r="H796" s="20">
        <v>43118</v>
      </c>
      <c r="I796" s="15"/>
    </row>
    <row r="797" spans="1:9" x14ac:dyDescent="0.25">
      <c r="A797" s="8" t="s">
        <v>108</v>
      </c>
      <c r="B797" s="16">
        <v>42765</v>
      </c>
      <c r="C797" s="17" t="s">
        <v>21</v>
      </c>
      <c r="D797" s="21">
        <v>5751032196</v>
      </c>
      <c r="E797" s="12" t="s">
        <v>0</v>
      </c>
      <c r="F797" s="12" t="s">
        <v>1</v>
      </c>
      <c r="G797" s="13">
        <v>404000</v>
      </c>
      <c r="H797" s="25">
        <v>43497</v>
      </c>
      <c r="I797" s="15"/>
    </row>
    <row r="798" spans="1:9" x14ac:dyDescent="0.25">
      <c r="A798" s="8" t="s">
        <v>109</v>
      </c>
      <c r="B798" s="9">
        <v>42761</v>
      </c>
      <c r="C798" s="17" t="s">
        <v>22</v>
      </c>
      <c r="D798" s="21">
        <v>5720015602</v>
      </c>
      <c r="E798" s="12" t="s">
        <v>0</v>
      </c>
      <c r="F798" s="12" t="s">
        <v>1</v>
      </c>
      <c r="G798" s="13">
        <v>4860000</v>
      </c>
      <c r="H798" s="20">
        <v>43110</v>
      </c>
      <c r="I798" s="15"/>
    </row>
    <row r="799" spans="1:9" x14ac:dyDescent="0.25">
      <c r="A799" s="8" t="s">
        <v>110</v>
      </c>
      <c r="B799" s="16">
        <v>42775</v>
      </c>
      <c r="C799" s="17" t="s">
        <v>24</v>
      </c>
      <c r="D799" s="21">
        <v>5752201217</v>
      </c>
      <c r="E799" s="12" t="s">
        <v>0</v>
      </c>
      <c r="F799" s="12" t="s">
        <v>1</v>
      </c>
      <c r="G799" s="13">
        <v>750000</v>
      </c>
      <c r="H799" s="20">
        <v>43504</v>
      </c>
      <c r="I799" s="15"/>
    </row>
    <row r="800" spans="1:9" x14ac:dyDescent="0.25">
      <c r="A800" s="8" t="s">
        <v>111</v>
      </c>
      <c r="B800" s="104">
        <v>42800</v>
      </c>
      <c r="C800" s="22" t="s">
        <v>30</v>
      </c>
      <c r="D800" s="23">
        <v>5711000409</v>
      </c>
      <c r="E800" s="12" t="s">
        <v>0</v>
      </c>
      <c r="F800" s="12" t="s">
        <v>1</v>
      </c>
      <c r="G800" s="19">
        <v>2067250</v>
      </c>
      <c r="H800" s="105">
        <v>43124</v>
      </c>
      <c r="I800" s="15"/>
    </row>
    <row r="801" spans="1:9" x14ac:dyDescent="0.25">
      <c r="A801" s="8" t="s">
        <v>112</v>
      </c>
      <c r="B801" s="104">
        <v>42800</v>
      </c>
      <c r="C801" s="22" t="s">
        <v>32</v>
      </c>
      <c r="D801" s="23">
        <v>5754200963</v>
      </c>
      <c r="E801" s="12" t="s">
        <v>0</v>
      </c>
      <c r="F801" s="12" t="s">
        <v>1</v>
      </c>
      <c r="G801" s="19">
        <v>2800000</v>
      </c>
      <c r="H801" s="105">
        <v>43171</v>
      </c>
      <c r="I801" s="15"/>
    </row>
    <row r="802" spans="1:9" x14ac:dyDescent="0.25">
      <c r="A802" s="8" t="s">
        <v>113</v>
      </c>
      <c r="B802" s="9">
        <v>42821</v>
      </c>
      <c r="C802" s="22" t="s">
        <v>8</v>
      </c>
      <c r="D802" s="24">
        <v>5717001582</v>
      </c>
      <c r="E802" s="12" t="s">
        <v>0</v>
      </c>
      <c r="F802" s="12" t="s">
        <v>1</v>
      </c>
      <c r="G802" s="19">
        <v>1800000</v>
      </c>
      <c r="H802" s="105">
        <v>43182</v>
      </c>
      <c r="I802" s="15"/>
    </row>
    <row r="803" spans="1:9" x14ac:dyDescent="0.25">
      <c r="A803" s="8" t="s">
        <v>114</v>
      </c>
      <c r="B803" s="9">
        <v>42821</v>
      </c>
      <c r="C803" s="22" t="s">
        <v>36</v>
      </c>
      <c r="D803" s="119">
        <v>5720997211</v>
      </c>
      <c r="E803" s="12" t="s">
        <v>0</v>
      </c>
      <c r="F803" s="12" t="s">
        <v>1</v>
      </c>
      <c r="G803" s="19">
        <v>854871</v>
      </c>
      <c r="H803" s="105">
        <v>43188</v>
      </c>
      <c r="I803" s="15"/>
    </row>
    <row r="804" spans="1:9" x14ac:dyDescent="0.25">
      <c r="A804" s="8" t="s">
        <v>115</v>
      </c>
      <c r="B804" s="9">
        <v>42821</v>
      </c>
      <c r="C804" s="22" t="s">
        <v>36</v>
      </c>
      <c r="D804" s="23">
        <v>5720997211</v>
      </c>
      <c r="E804" s="12" t="s">
        <v>0</v>
      </c>
      <c r="F804" s="12" t="s">
        <v>1</v>
      </c>
      <c r="G804" s="19">
        <v>1134129</v>
      </c>
      <c r="H804" s="105">
        <v>43660</v>
      </c>
      <c r="I804" s="15"/>
    </row>
    <row r="805" spans="1:9" x14ac:dyDescent="0.25">
      <c r="A805" s="8" t="s">
        <v>116</v>
      </c>
      <c r="B805" s="32">
        <v>42824</v>
      </c>
      <c r="C805" s="120" t="s">
        <v>37</v>
      </c>
      <c r="D805" s="121">
        <v>5722000760</v>
      </c>
      <c r="E805" s="29" t="s">
        <v>0</v>
      </c>
      <c r="F805" s="29" t="s">
        <v>1</v>
      </c>
      <c r="G805" s="34">
        <v>3291100</v>
      </c>
      <c r="H805" s="58">
        <v>43180</v>
      </c>
      <c r="I805" s="15"/>
    </row>
    <row r="806" spans="1:9" x14ac:dyDescent="0.25">
      <c r="A806" s="8" t="s">
        <v>130</v>
      </c>
      <c r="B806" s="36">
        <v>42888</v>
      </c>
      <c r="C806" s="122" t="s">
        <v>122</v>
      </c>
      <c r="D806" s="38">
        <v>5754021932</v>
      </c>
      <c r="E806" s="12" t="s">
        <v>0</v>
      </c>
      <c r="F806" s="12" t="s">
        <v>1</v>
      </c>
      <c r="G806" s="13">
        <v>692605.61</v>
      </c>
      <c r="H806" s="20">
        <v>43978</v>
      </c>
      <c r="I806" s="27"/>
    </row>
    <row r="807" spans="1:9" x14ac:dyDescent="0.25">
      <c r="A807" s="8" t="s">
        <v>131</v>
      </c>
      <c r="B807" s="32">
        <v>42900</v>
      </c>
      <c r="C807" s="27" t="s">
        <v>56</v>
      </c>
      <c r="D807" s="33">
        <v>5751032196</v>
      </c>
      <c r="E807" s="29" t="s">
        <v>0</v>
      </c>
      <c r="F807" s="29" t="s">
        <v>1</v>
      </c>
      <c r="G807" s="34">
        <v>2893256.02</v>
      </c>
      <c r="H807" s="35">
        <v>43266</v>
      </c>
      <c r="I807" s="27"/>
    </row>
    <row r="808" spans="1:9" x14ac:dyDescent="0.25">
      <c r="A808" s="8" t="s">
        <v>117</v>
      </c>
      <c r="B808" s="36">
        <v>42934</v>
      </c>
      <c r="C808" s="15" t="s">
        <v>60</v>
      </c>
      <c r="D808" s="21">
        <v>5754201195</v>
      </c>
      <c r="E808" s="12" t="s">
        <v>0</v>
      </c>
      <c r="F808" s="12" t="s">
        <v>1</v>
      </c>
      <c r="G808" s="13">
        <v>2494900</v>
      </c>
      <c r="H808" s="20">
        <v>43668</v>
      </c>
      <c r="I808" s="27"/>
    </row>
    <row r="809" spans="1:9" x14ac:dyDescent="0.25">
      <c r="A809" s="8" t="s">
        <v>132</v>
      </c>
      <c r="B809" s="36">
        <v>42968</v>
      </c>
      <c r="C809" s="123" t="s">
        <v>118</v>
      </c>
      <c r="D809" s="124">
        <v>5722000760</v>
      </c>
      <c r="E809" s="12" t="s">
        <v>0</v>
      </c>
      <c r="F809" s="12" t="s">
        <v>1</v>
      </c>
      <c r="G809" s="13">
        <v>3317740</v>
      </c>
      <c r="H809" s="20">
        <v>43329</v>
      </c>
      <c r="I809" s="27"/>
    </row>
    <row r="810" spans="1:9" x14ac:dyDescent="0.25">
      <c r="A810" s="8" t="s">
        <v>133</v>
      </c>
      <c r="B810" s="36">
        <v>42993</v>
      </c>
      <c r="C810" s="123" t="s">
        <v>121</v>
      </c>
      <c r="D810" s="124">
        <v>5752045215</v>
      </c>
      <c r="E810" s="12" t="s">
        <v>0</v>
      </c>
      <c r="F810" s="12" t="s">
        <v>1</v>
      </c>
      <c r="G810" s="13">
        <v>4166500</v>
      </c>
      <c r="H810" s="20">
        <v>43715</v>
      </c>
      <c r="I810" s="27"/>
    </row>
    <row r="811" spans="1:9" x14ac:dyDescent="0.25">
      <c r="A811" s="8" t="s">
        <v>134</v>
      </c>
      <c r="B811" s="36">
        <v>42998</v>
      </c>
      <c r="C811" s="27" t="s">
        <v>56</v>
      </c>
      <c r="D811" s="33">
        <v>5751032196</v>
      </c>
      <c r="E811" s="12" t="s">
        <v>0</v>
      </c>
      <c r="F811" s="12" t="s">
        <v>1</v>
      </c>
      <c r="G811" s="13">
        <v>4890035.82</v>
      </c>
      <c r="H811" s="20">
        <v>43192</v>
      </c>
      <c r="I811" s="27"/>
    </row>
    <row r="812" spans="1:9" x14ac:dyDescent="0.25">
      <c r="A812" s="8" t="s">
        <v>135</v>
      </c>
      <c r="B812" s="36">
        <v>42998</v>
      </c>
      <c r="C812" s="123" t="s">
        <v>121</v>
      </c>
      <c r="D812" s="124">
        <v>5752045215</v>
      </c>
      <c r="E812" s="12" t="s">
        <v>0</v>
      </c>
      <c r="F812" s="12" t="s">
        <v>1</v>
      </c>
      <c r="G812" s="13">
        <v>830000</v>
      </c>
      <c r="H812" s="20">
        <v>43715</v>
      </c>
      <c r="I812" s="27"/>
    </row>
    <row r="813" spans="1:9" x14ac:dyDescent="0.25">
      <c r="A813" s="8" t="s">
        <v>136</v>
      </c>
      <c r="B813" s="36">
        <v>43000</v>
      </c>
      <c r="C813" s="15" t="s">
        <v>8</v>
      </c>
      <c r="D813" s="24">
        <v>5717001582</v>
      </c>
      <c r="E813" s="12" t="s">
        <v>0</v>
      </c>
      <c r="F813" s="12" t="s">
        <v>1</v>
      </c>
      <c r="G813" s="13">
        <v>6000000</v>
      </c>
      <c r="H813" s="20">
        <v>43364</v>
      </c>
      <c r="I813" s="15"/>
    </row>
    <row r="814" spans="1:9" x14ac:dyDescent="0.25">
      <c r="A814" s="8" t="s">
        <v>142</v>
      </c>
      <c r="B814" s="36">
        <v>43018</v>
      </c>
      <c r="C814" s="15" t="s">
        <v>145</v>
      </c>
      <c r="D814" s="24">
        <v>5754022069</v>
      </c>
      <c r="E814" s="29" t="s">
        <v>0</v>
      </c>
      <c r="F814" s="29" t="s">
        <v>1</v>
      </c>
      <c r="G814" s="45">
        <v>5000000</v>
      </c>
      <c r="H814" s="42">
        <v>43761</v>
      </c>
      <c r="I814" s="27"/>
    </row>
    <row r="815" spans="1:9" ht="15.75" customHeight="1" x14ac:dyDescent="0.25">
      <c r="A815" s="125" t="s">
        <v>158</v>
      </c>
      <c r="B815" s="14">
        <v>43074</v>
      </c>
      <c r="C815" s="126" t="s">
        <v>166</v>
      </c>
      <c r="D815" s="127">
        <v>5751028560</v>
      </c>
      <c r="E815" s="29" t="s">
        <v>0</v>
      </c>
      <c r="F815" s="29" t="s">
        <v>1</v>
      </c>
      <c r="G815" s="51">
        <v>1000000</v>
      </c>
      <c r="H815" s="128">
        <v>44170</v>
      </c>
      <c r="I815" s="53"/>
    </row>
    <row r="816" spans="1:9" x14ac:dyDescent="0.25">
      <c r="A816" s="8" t="s">
        <v>159</v>
      </c>
      <c r="B816" s="36">
        <v>43074</v>
      </c>
      <c r="C816" s="129" t="s">
        <v>162</v>
      </c>
      <c r="D816" s="130">
        <v>5753030490</v>
      </c>
      <c r="E816" s="131" t="s">
        <v>0</v>
      </c>
      <c r="F816" s="131" t="s">
        <v>1</v>
      </c>
      <c r="G816" s="132">
        <v>5500000</v>
      </c>
      <c r="H816" s="133">
        <v>43652</v>
      </c>
      <c r="I816" s="53"/>
    </row>
    <row r="817" spans="1:9" x14ac:dyDescent="0.25">
      <c r="A817" s="41" t="s">
        <v>160</v>
      </c>
      <c r="B817" s="46">
        <v>43075</v>
      </c>
      <c r="C817" s="134" t="s">
        <v>163</v>
      </c>
      <c r="D817" s="135">
        <v>575300002260</v>
      </c>
      <c r="E817" s="50" t="s">
        <v>0</v>
      </c>
      <c r="F817" s="50" t="s">
        <v>1</v>
      </c>
      <c r="G817" s="51">
        <v>16210000</v>
      </c>
      <c r="H817" s="47">
        <v>44156</v>
      </c>
      <c r="I817" s="136"/>
    </row>
    <row r="818" spans="1:9" x14ac:dyDescent="0.25">
      <c r="A818" s="8" t="s">
        <v>161</v>
      </c>
      <c r="B818" s="36">
        <v>43088</v>
      </c>
      <c r="C818" s="15" t="s">
        <v>164</v>
      </c>
      <c r="D818" s="24">
        <v>5751035990</v>
      </c>
      <c r="E818" s="12" t="s">
        <v>0</v>
      </c>
      <c r="F818" s="12" t="s">
        <v>1</v>
      </c>
      <c r="G818" s="13">
        <v>19300000</v>
      </c>
      <c r="H818" s="20">
        <v>44190</v>
      </c>
      <c r="I818" s="15"/>
    </row>
    <row r="819" spans="1:9" x14ac:dyDescent="0.25">
      <c r="A819" s="137" t="s">
        <v>169</v>
      </c>
      <c r="B819" s="36">
        <v>43137</v>
      </c>
      <c r="C819" s="15" t="s">
        <v>36</v>
      </c>
      <c r="D819" s="23">
        <v>5720997211</v>
      </c>
      <c r="E819" s="12" t="s">
        <v>0</v>
      </c>
      <c r="F819" s="12" t="s">
        <v>1</v>
      </c>
      <c r="G819" s="13">
        <v>308000</v>
      </c>
      <c r="H819" s="20">
        <v>43494</v>
      </c>
      <c r="I819" s="15"/>
    </row>
    <row r="820" spans="1:9" x14ac:dyDescent="0.25">
      <c r="A820" s="8" t="s">
        <v>181</v>
      </c>
      <c r="B820" s="14">
        <v>43207</v>
      </c>
      <c r="C820" s="126" t="s">
        <v>166</v>
      </c>
      <c r="D820" s="24">
        <v>5751028560</v>
      </c>
      <c r="E820" s="12" t="s">
        <v>0</v>
      </c>
      <c r="F820" s="12" t="s">
        <v>1</v>
      </c>
      <c r="G820" s="13">
        <v>2500000</v>
      </c>
      <c r="H820" s="20">
        <v>44280</v>
      </c>
      <c r="I820" s="15"/>
    </row>
    <row r="821" spans="1:9" x14ac:dyDescent="0.25">
      <c r="A821" s="8" t="s">
        <v>191</v>
      </c>
      <c r="B821" s="14">
        <v>43224</v>
      </c>
      <c r="C821" s="126" t="s">
        <v>162</v>
      </c>
      <c r="D821" s="124">
        <v>5753030490</v>
      </c>
      <c r="E821" s="12" t="s">
        <v>0</v>
      </c>
      <c r="F821" s="12" t="s">
        <v>1</v>
      </c>
      <c r="G821" s="13">
        <v>17500000</v>
      </c>
      <c r="H821" s="20">
        <v>43920</v>
      </c>
      <c r="I821" s="15"/>
    </row>
    <row r="822" spans="1:9" x14ac:dyDescent="0.25">
      <c r="A822" s="8" t="s">
        <v>192</v>
      </c>
      <c r="B822" s="14">
        <v>43248</v>
      </c>
      <c r="C822" s="126" t="s">
        <v>193</v>
      </c>
      <c r="D822" s="38">
        <v>5722111823</v>
      </c>
      <c r="E822" s="12" t="s">
        <v>0</v>
      </c>
      <c r="F822" s="12" t="s">
        <v>1</v>
      </c>
      <c r="G822" s="13">
        <v>2000000</v>
      </c>
      <c r="H822" s="20">
        <v>43424</v>
      </c>
      <c r="I822" s="15"/>
    </row>
    <row r="823" spans="1:9" x14ac:dyDescent="0.25">
      <c r="A823" s="8" t="s">
        <v>196</v>
      </c>
      <c r="B823" s="14">
        <v>43255</v>
      </c>
      <c r="C823" s="126" t="s">
        <v>197</v>
      </c>
      <c r="D823" s="124">
        <v>5751040542</v>
      </c>
      <c r="E823" s="12" t="s">
        <v>0</v>
      </c>
      <c r="F823" s="12" t="s">
        <v>1</v>
      </c>
      <c r="G823" s="13">
        <v>2950000</v>
      </c>
      <c r="H823" s="20">
        <v>44106</v>
      </c>
      <c r="I823" s="15"/>
    </row>
    <row r="824" spans="1:9" x14ac:dyDescent="0.25">
      <c r="A824" s="8" t="s">
        <v>198</v>
      </c>
      <c r="B824" s="14">
        <v>43265</v>
      </c>
      <c r="C824" s="126" t="s">
        <v>199</v>
      </c>
      <c r="D824" s="38">
        <v>5722003994</v>
      </c>
      <c r="E824" s="12" t="s">
        <v>0</v>
      </c>
      <c r="F824" s="12" t="s">
        <v>1</v>
      </c>
      <c r="G824" s="13">
        <v>9250000</v>
      </c>
      <c r="H824" s="20">
        <v>45091</v>
      </c>
      <c r="I824" s="15"/>
    </row>
    <row r="825" spans="1:9" x14ac:dyDescent="0.25">
      <c r="A825" s="8" t="s">
        <v>200</v>
      </c>
      <c r="B825" s="14">
        <v>43265</v>
      </c>
      <c r="C825" s="126" t="s">
        <v>199</v>
      </c>
      <c r="D825" s="38">
        <v>5722003994</v>
      </c>
      <c r="E825" s="12" t="s">
        <v>0</v>
      </c>
      <c r="F825" s="12" t="s">
        <v>1</v>
      </c>
      <c r="G825" s="13">
        <v>4200000</v>
      </c>
      <c r="H825" s="20">
        <v>45091</v>
      </c>
      <c r="I825" s="15"/>
    </row>
    <row r="826" spans="1:9" x14ac:dyDescent="0.25">
      <c r="A826" s="57" t="s">
        <v>206</v>
      </c>
      <c r="B826" s="105">
        <v>43273</v>
      </c>
      <c r="C826" s="59" t="s">
        <v>201</v>
      </c>
      <c r="D826" s="82">
        <v>5752057274</v>
      </c>
      <c r="E826" s="12" t="s">
        <v>0</v>
      </c>
      <c r="F826" s="12" t="s">
        <v>1</v>
      </c>
      <c r="G826" s="61">
        <v>1400000</v>
      </c>
      <c r="H826" s="62">
        <v>43819</v>
      </c>
      <c r="I826" s="15"/>
    </row>
    <row r="827" spans="1:9" x14ac:dyDescent="0.25">
      <c r="A827" s="64" t="s">
        <v>210</v>
      </c>
      <c r="B827" s="58">
        <v>43298</v>
      </c>
      <c r="C827" s="65" t="s">
        <v>201</v>
      </c>
      <c r="D827" s="138">
        <v>5752057274</v>
      </c>
      <c r="E827" s="29" t="s">
        <v>0</v>
      </c>
      <c r="F827" s="29" t="s">
        <v>1</v>
      </c>
      <c r="G827" s="139">
        <v>7500000</v>
      </c>
      <c r="H827" s="68">
        <v>43663</v>
      </c>
      <c r="I827" s="27"/>
    </row>
    <row r="828" spans="1:9" x14ac:dyDescent="0.25">
      <c r="A828" s="57" t="s">
        <v>232</v>
      </c>
      <c r="B828" s="69">
        <v>43362</v>
      </c>
      <c r="C828" s="22" t="s">
        <v>231</v>
      </c>
      <c r="D828" s="140">
        <v>575301799112</v>
      </c>
      <c r="E828" s="12" t="s">
        <v>0</v>
      </c>
      <c r="F828" s="12" t="s">
        <v>1</v>
      </c>
      <c r="G828" s="92">
        <v>500000</v>
      </c>
      <c r="H828" s="77">
        <v>43726</v>
      </c>
      <c r="I828" s="15"/>
    </row>
    <row r="829" spans="1:9" x14ac:dyDescent="0.25">
      <c r="A829" s="141" t="s">
        <v>237</v>
      </c>
      <c r="B829" s="69">
        <v>43375</v>
      </c>
      <c r="C829" s="22" t="s">
        <v>234</v>
      </c>
      <c r="D829" s="140">
        <v>5720997211</v>
      </c>
      <c r="E829" s="38" t="s">
        <v>0</v>
      </c>
      <c r="F829" s="38" t="s">
        <v>1</v>
      </c>
      <c r="G829" s="5">
        <v>703000</v>
      </c>
      <c r="H829" s="77">
        <v>43494</v>
      </c>
      <c r="I829" s="15"/>
    </row>
    <row r="830" spans="1:9" x14ac:dyDescent="0.25">
      <c r="A830" s="141" t="s">
        <v>238</v>
      </c>
      <c r="B830" s="69">
        <v>43375</v>
      </c>
      <c r="C830" s="22" t="s">
        <v>234</v>
      </c>
      <c r="D830" s="140">
        <v>5720997211</v>
      </c>
      <c r="E830" s="38" t="s">
        <v>0</v>
      </c>
      <c r="F830" s="38" t="s">
        <v>1</v>
      </c>
      <c r="G830" s="5">
        <v>3453000</v>
      </c>
      <c r="H830" s="77">
        <v>43738</v>
      </c>
      <c r="I830" s="15"/>
    </row>
    <row r="831" spans="1:9" x14ac:dyDescent="0.25">
      <c r="A831" s="141" t="s">
        <v>239</v>
      </c>
      <c r="B831" s="69">
        <v>43390</v>
      </c>
      <c r="C831" s="22" t="s">
        <v>193</v>
      </c>
      <c r="D831" s="140">
        <v>5722111823</v>
      </c>
      <c r="E831" s="38" t="s">
        <v>0</v>
      </c>
      <c r="F831" s="38" t="s">
        <v>1</v>
      </c>
      <c r="G831" s="5">
        <v>2000000</v>
      </c>
      <c r="H831" s="77">
        <v>43754</v>
      </c>
      <c r="I831" s="15"/>
    </row>
    <row r="832" spans="1:9" x14ac:dyDescent="0.25">
      <c r="A832" s="141" t="s">
        <v>240</v>
      </c>
      <c r="B832" s="69">
        <v>43391</v>
      </c>
      <c r="C832" s="22" t="s">
        <v>235</v>
      </c>
      <c r="D832" s="140">
        <v>5751027037</v>
      </c>
      <c r="E832" s="38" t="s">
        <v>0</v>
      </c>
      <c r="F832" s="38" t="s">
        <v>1</v>
      </c>
      <c r="G832" s="5">
        <v>3990501.04</v>
      </c>
      <c r="H832" s="77">
        <v>44484</v>
      </c>
      <c r="I832" s="15"/>
    </row>
    <row r="833" spans="1:9" x14ac:dyDescent="0.25">
      <c r="A833" s="141" t="s">
        <v>241</v>
      </c>
      <c r="B833" s="69">
        <v>43396</v>
      </c>
      <c r="C833" s="22" t="s">
        <v>236</v>
      </c>
      <c r="D833" s="140">
        <v>5753024987</v>
      </c>
      <c r="E833" s="38" t="s">
        <v>0</v>
      </c>
      <c r="F833" s="38" t="s">
        <v>1</v>
      </c>
      <c r="G833" s="5">
        <v>450000</v>
      </c>
      <c r="H833" s="77">
        <v>44491</v>
      </c>
      <c r="I833" s="15"/>
    </row>
    <row r="834" spans="1:9" x14ac:dyDescent="0.25">
      <c r="A834" s="141" t="s">
        <v>258</v>
      </c>
      <c r="B834" s="69">
        <v>43441</v>
      </c>
      <c r="C834" s="22" t="s">
        <v>259</v>
      </c>
      <c r="D834" s="140">
        <v>5751051368</v>
      </c>
      <c r="E834" s="38" t="s">
        <v>0</v>
      </c>
      <c r="F834" s="38" t="s">
        <v>1</v>
      </c>
      <c r="G834" s="5">
        <v>25000000</v>
      </c>
      <c r="H834" s="77">
        <v>44536</v>
      </c>
      <c r="I834" s="15"/>
    </row>
    <row r="835" spans="1:9" x14ac:dyDescent="0.25">
      <c r="A835" s="141" t="s">
        <v>260</v>
      </c>
      <c r="B835" s="69">
        <v>43441</v>
      </c>
      <c r="C835" s="22" t="s">
        <v>259</v>
      </c>
      <c r="D835" s="140">
        <v>5751051368</v>
      </c>
      <c r="E835" s="38" t="s">
        <v>0</v>
      </c>
      <c r="F835" s="38" t="s">
        <v>1</v>
      </c>
      <c r="G835" s="5">
        <v>5000000</v>
      </c>
      <c r="H835" s="77">
        <v>44900</v>
      </c>
      <c r="I835" s="15"/>
    </row>
    <row r="836" spans="1:9" x14ac:dyDescent="0.25">
      <c r="A836" s="141" t="s">
        <v>261</v>
      </c>
      <c r="B836" s="69">
        <v>43448</v>
      </c>
      <c r="C836" s="22" t="s">
        <v>166</v>
      </c>
      <c r="D836" s="140">
        <v>5751028560</v>
      </c>
      <c r="E836" s="38" t="s">
        <v>0</v>
      </c>
      <c r="F836" s="38" t="s">
        <v>1</v>
      </c>
      <c r="G836" s="5">
        <v>7617360</v>
      </c>
      <c r="H836" s="77">
        <v>44541</v>
      </c>
      <c r="I836" s="15"/>
    </row>
    <row r="837" spans="1:9" x14ac:dyDescent="0.25">
      <c r="A837" s="141" t="s">
        <v>264</v>
      </c>
      <c r="B837" s="69">
        <v>43455</v>
      </c>
      <c r="C837" s="22" t="s">
        <v>265</v>
      </c>
      <c r="D837" s="140">
        <v>7730618829</v>
      </c>
      <c r="E837" s="38" t="s">
        <v>0</v>
      </c>
      <c r="F837" s="38" t="s">
        <v>1</v>
      </c>
      <c r="G837" s="5">
        <v>2700000</v>
      </c>
      <c r="H837" s="77">
        <v>44672</v>
      </c>
      <c r="I837" s="15"/>
    </row>
    <row r="838" spans="1:9" x14ac:dyDescent="0.25">
      <c r="A838" s="141" t="s">
        <v>281</v>
      </c>
      <c r="B838" s="69">
        <v>43490</v>
      </c>
      <c r="C838" s="22" t="s">
        <v>282</v>
      </c>
      <c r="D838" s="140">
        <v>575207137898</v>
      </c>
      <c r="E838" s="38" t="s">
        <v>0</v>
      </c>
      <c r="F838" s="38" t="s">
        <v>1</v>
      </c>
      <c r="G838" s="5">
        <v>1946400</v>
      </c>
      <c r="H838" s="77">
        <v>44555</v>
      </c>
      <c r="I838" s="15"/>
    </row>
    <row r="839" spans="1:9" x14ac:dyDescent="0.25">
      <c r="A839" s="141" t="s">
        <v>283</v>
      </c>
      <c r="B839" s="69">
        <v>43517</v>
      </c>
      <c r="C839" s="22" t="s">
        <v>163</v>
      </c>
      <c r="D839" s="140">
        <v>575300002260</v>
      </c>
      <c r="E839" s="38" t="s">
        <v>0</v>
      </c>
      <c r="F839" s="38" t="s">
        <v>1</v>
      </c>
      <c r="G839" s="5">
        <v>6000000</v>
      </c>
      <c r="H839" s="77">
        <v>44520</v>
      </c>
      <c r="I839" s="15"/>
    </row>
    <row r="840" spans="1:9" ht="17.25" customHeight="1" x14ac:dyDescent="0.25">
      <c r="A840" s="141" t="s">
        <v>286</v>
      </c>
      <c r="B840" s="69">
        <v>43543</v>
      </c>
      <c r="C840" s="22" t="s">
        <v>287</v>
      </c>
      <c r="D840" s="140">
        <v>5702000699</v>
      </c>
      <c r="E840" s="38" t="s">
        <v>0</v>
      </c>
      <c r="F840" s="38" t="s">
        <v>1</v>
      </c>
      <c r="G840" s="5">
        <v>650000</v>
      </c>
      <c r="H840" s="77">
        <v>44092</v>
      </c>
      <c r="I840" s="15"/>
    </row>
    <row r="841" spans="1:9" x14ac:dyDescent="0.25">
      <c r="A841" s="141" t="s">
        <v>289</v>
      </c>
      <c r="B841" s="69">
        <v>43545</v>
      </c>
      <c r="C841" s="22" t="s">
        <v>290</v>
      </c>
      <c r="D841" s="140">
        <v>5751035503</v>
      </c>
      <c r="E841" s="38" t="s">
        <v>0</v>
      </c>
      <c r="F841" s="38" t="s">
        <v>1</v>
      </c>
      <c r="G841" s="5">
        <v>1281250</v>
      </c>
      <c r="H841" s="77">
        <v>44638</v>
      </c>
      <c r="I841" s="15"/>
    </row>
    <row r="842" spans="1:9" x14ac:dyDescent="0.25">
      <c r="A842" s="141" t="s">
        <v>291</v>
      </c>
      <c r="B842" s="69">
        <v>43553</v>
      </c>
      <c r="C842" s="22" t="s">
        <v>201</v>
      </c>
      <c r="D842" s="140">
        <v>5752057274</v>
      </c>
      <c r="E842" s="38" t="s">
        <v>0</v>
      </c>
      <c r="F842" s="38" t="s">
        <v>1</v>
      </c>
      <c r="G842" s="5">
        <v>10500000</v>
      </c>
      <c r="H842" s="77">
        <v>44284</v>
      </c>
      <c r="I842" s="15"/>
    </row>
    <row r="843" spans="1:9" x14ac:dyDescent="0.25">
      <c r="A843" s="141" t="s">
        <v>292</v>
      </c>
      <c r="B843" s="69">
        <v>43556</v>
      </c>
      <c r="C843" s="22" t="s">
        <v>56</v>
      </c>
      <c r="D843" s="140">
        <v>5751032196</v>
      </c>
      <c r="E843" s="38" t="s">
        <v>0</v>
      </c>
      <c r="F843" s="38" t="s">
        <v>1</v>
      </c>
      <c r="G843" s="5">
        <v>3500000</v>
      </c>
      <c r="H843" s="77">
        <v>43951</v>
      </c>
      <c r="I843" s="15"/>
    </row>
    <row r="844" spans="1:9" x14ac:dyDescent="0.25">
      <c r="A844" s="141" t="s">
        <v>293</v>
      </c>
      <c r="B844" s="69">
        <v>43560</v>
      </c>
      <c r="C844" s="22" t="s">
        <v>8</v>
      </c>
      <c r="D844" s="140">
        <v>5717001582</v>
      </c>
      <c r="E844" s="38" t="s">
        <v>0</v>
      </c>
      <c r="F844" s="38" t="s">
        <v>1</v>
      </c>
      <c r="G844" s="5">
        <v>5000000</v>
      </c>
      <c r="H844" s="77">
        <v>43910</v>
      </c>
      <c r="I844" s="15"/>
    </row>
    <row r="845" spans="1:9" x14ac:dyDescent="0.25">
      <c r="A845" s="141" t="s">
        <v>296</v>
      </c>
      <c r="B845" s="69">
        <v>43567</v>
      </c>
      <c r="C845" s="22" t="s">
        <v>297</v>
      </c>
      <c r="D845" s="140">
        <v>5752053093</v>
      </c>
      <c r="E845" s="38" t="s">
        <v>0</v>
      </c>
      <c r="F845" s="38" t="s">
        <v>1</v>
      </c>
      <c r="G845" s="5">
        <v>5000000</v>
      </c>
      <c r="H845" s="77">
        <v>44239</v>
      </c>
      <c r="I845" s="15"/>
    </row>
    <row r="846" spans="1:9" x14ac:dyDescent="0.25">
      <c r="A846" s="141" t="s">
        <v>298</v>
      </c>
      <c r="B846" s="69">
        <v>43574</v>
      </c>
      <c r="C846" s="22" t="s">
        <v>299</v>
      </c>
      <c r="D846" s="140">
        <v>575100556046</v>
      </c>
      <c r="E846" s="38" t="s">
        <v>0</v>
      </c>
      <c r="F846" s="38" t="s">
        <v>1</v>
      </c>
      <c r="G846" s="5">
        <v>5217000</v>
      </c>
      <c r="H846" s="77">
        <v>44790</v>
      </c>
      <c r="I846" s="15"/>
    </row>
    <row r="847" spans="1:9" x14ac:dyDescent="0.25">
      <c r="A847" s="141" t="s">
        <v>301</v>
      </c>
      <c r="B847" s="69">
        <v>43579</v>
      </c>
      <c r="C847" s="22" t="s">
        <v>8</v>
      </c>
      <c r="D847" s="140">
        <v>5717001582</v>
      </c>
      <c r="E847" s="38" t="s">
        <v>0</v>
      </c>
      <c r="F847" s="38" t="s">
        <v>1</v>
      </c>
      <c r="G847" s="5">
        <v>5000000</v>
      </c>
      <c r="H847" s="77">
        <v>43931</v>
      </c>
      <c r="I847" s="15"/>
    </row>
    <row r="848" spans="1:9" x14ac:dyDescent="0.25">
      <c r="A848" s="141" t="s">
        <v>304</v>
      </c>
      <c r="B848" s="69">
        <v>43633</v>
      </c>
      <c r="C848" s="22" t="s">
        <v>8</v>
      </c>
      <c r="D848" s="140">
        <v>5717001582</v>
      </c>
      <c r="E848" s="38" t="s">
        <v>0</v>
      </c>
      <c r="F848" s="38" t="s">
        <v>1</v>
      </c>
      <c r="G848" s="5">
        <v>14000000</v>
      </c>
      <c r="H848" s="77">
        <v>45427</v>
      </c>
      <c r="I848" s="15"/>
    </row>
    <row r="849" spans="1:9" x14ac:dyDescent="0.25">
      <c r="A849" s="141" t="s">
        <v>305</v>
      </c>
      <c r="B849" s="69">
        <v>43642</v>
      </c>
      <c r="C849" s="22" t="s">
        <v>166</v>
      </c>
      <c r="D849" s="140">
        <v>5751028560</v>
      </c>
      <c r="E849" s="38" t="s">
        <v>0</v>
      </c>
      <c r="F849" s="38" t="s">
        <v>1</v>
      </c>
      <c r="G849" s="5">
        <v>7750080</v>
      </c>
      <c r="H849" s="77">
        <v>44701</v>
      </c>
      <c r="I849" s="15"/>
    </row>
    <row r="850" spans="1:9" x14ac:dyDescent="0.25">
      <c r="A850" s="141" t="s">
        <v>310</v>
      </c>
      <c r="B850" s="69">
        <v>43649</v>
      </c>
      <c r="C850" s="22" t="s">
        <v>231</v>
      </c>
      <c r="D850" s="140">
        <v>575301799112</v>
      </c>
      <c r="E850" s="38" t="s">
        <v>0</v>
      </c>
      <c r="F850" s="38" t="s">
        <v>1</v>
      </c>
      <c r="G850" s="5">
        <v>600000</v>
      </c>
      <c r="H850" s="77">
        <v>44014</v>
      </c>
      <c r="I850" s="15"/>
    </row>
    <row r="851" spans="1:9" x14ac:dyDescent="0.25">
      <c r="A851" s="141" t="s">
        <v>315</v>
      </c>
      <c r="B851" s="69">
        <v>43658</v>
      </c>
      <c r="C851" s="22" t="s">
        <v>316</v>
      </c>
      <c r="D851" s="140">
        <v>5753054300</v>
      </c>
      <c r="E851" s="38" t="s">
        <v>0</v>
      </c>
      <c r="F851" s="38" t="s">
        <v>1</v>
      </c>
      <c r="G851" s="5">
        <v>11378000</v>
      </c>
      <c r="H851" s="77">
        <v>43878</v>
      </c>
      <c r="I851" s="15"/>
    </row>
    <row r="852" spans="1:9" x14ac:dyDescent="0.25">
      <c r="A852" s="141" t="s">
        <v>317</v>
      </c>
      <c r="B852" s="69">
        <v>43664</v>
      </c>
      <c r="C852" s="22" t="s">
        <v>297</v>
      </c>
      <c r="D852" s="140">
        <v>5752053093</v>
      </c>
      <c r="E852" s="38" t="s">
        <v>0</v>
      </c>
      <c r="F852" s="38" t="s">
        <v>1</v>
      </c>
      <c r="G852" s="5">
        <v>5000000</v>
      </c>
      <c r="H852" s="77">
        <v>44393</v>
      </c>
      <c r="I852" s="15"/>
    </row>
    <row r="853" spans="1:9" x14ac:dyDescent="0.25">
      <c r="A853" s="141" t="s">
        <v>321</v>
      </c>
      <c r="B853" s="69">
        <v>43685</v>
      </c>
      <c r="C853" s="22" t="s">
        <v>36</v>
      </c>
      <c r="D853" s="140">
        <v>5720997211</v>
      </c>
      <c r="E853" s="38" t="s">
        <v>0</v>
      </c>
      <c r="F853" s="38" t="s">
        <v>1</v>
      </c>
      <c r="G853" s="5">
        <v>2534000</v>
      </c>
      <c r="H853" s="77">
        <v>44049</v>
      </c>
      <c r="I853" s="15"/>
    </row>
    <row r="854" spans="1:9" x14ac:dyDescent="0.25">
      <c r="A854" s="141" t="s">
        <v>330</v>
      </c>
      <c r="B854" s="69">
        <v>43719</v>
      </c>
      <c r="C854" s="22" t="s">
        <v>36</v>
      </c>
      <c r="D854" s="140">
        <v>5720997211</v>
      </c>
      <c r="E854" s="38" t="s">
        <v>0</v>
      </c>
      <c r="F854" s="38" t="s">
        <v>1</v>
      </c>
      <c r="G854" s="5">
        <v>3620000</v>
      </c>
      <c r="H854" s="77">
        <v>44076</v>
      </c>
      <c r="I854" s="15"/>
    </row>
    <row r="855" spans="1:9" x14ac:dyDescent="0.25">
      <c r="A855" s="141" t="s">
        <v>336</v>
      </c>
      <c r="B855" s="69">
        <v>43738</v>
      </c>
      <c r="C855" s="22" t="s">
        <v>299</v>
      </c>
      <c r="D855" s="140">
        <v>575100556046</v>
      </c>
      <c r="E855" s="38" t="s">
        <v>0</v>
      </c>
      <c r="F855" s="38" t="s">
        <v>1</v>
      </c>
      <c r="G855" s="5">
        <v>4200000</v>
      </c>
      <c r="H855" s="77">
        <v>46295</v>
      </c>
      <c r="I855" s="15"/>
    </row>
    <row r="856" spans="1:9" x14ac:dyDescent="0.25">
      <c r="A856" s="141" t="s">
        <v>337</v>
      </c>
      <c r="B856" s="69">
        <v>43742</v>
      </c>
      <c r="C856" s="22" t="s">
        <v>339</v>
      </c>
      <c r="D856" s="18">
        <v>575301142165</v>
      </c>
      <c r="E856" s="38" t="s">
        <v>0</v>
      </c>
      <c r="F856" s="38" t="s">
        <v>1</v>
      </c>
      <c r="G856" s="5">
        <v>150000</v>
      </c>
      <c r="H856" s="77">
        <v>44837</v>
      </c>
      <c r="I856" s="15"/>
    </row>
    <row r="857" spans="1:9" x14ac:dyDescent="0.25">
      <c r="A857" s="141" t="s">
        <v>338</v>
      </c>
      <c r="B857" s="69">
        <v>43742</v>
      </c>
      <c r="C857" s="22" t="s">
        <v>339</v>
      </c>
      <c r="D857" s="18">
        <v>575301142165</v>
      </c>
      <c r="E857" s="38" t="s">
        <v>0</v>
      </c>
      <c r="F857" s="38" t="s">
        <v>1</v>
      </c>
      <c r="G857" s="5">
        <v>500000</v>
      </c>
      <c r="H857" s="77">
        <v>44837</v>
      </c>
      <c r="I857" s="15"/>
    </row>
    <row r="858" spans="1:9" x14ac:dyDescent="0.25">
      <c r="A858" s="141" t="s">
        <v>348</v>
      </c>
      <c r="B858" s="69">
        <v>43777</v>
      </c>
      <c r="C858" s="22" t="s">
        <v>316</v>
      </c>
      <c r="D858" s="18">
        <v>5753054300</v>
      </c>
      <c r="E858" s="38" t="s">
        <v>0</v>
      </c>
      <c r="F858" s="38" t="s">
        <v>1</v>
      </c>
      <c r="G858" s="5">
        <v>7000000</v>
      </c>
      <c r="H858" s="77">
        <v>43825</v>
      </c>
      <c r="I858" s="15"/>
    </row>
    <row r="859" spans="1:9" x14ac:dyDescent="0.25">
      <c r="A859" s="141" t="s">
        <v>349</v>
      </c>
      <c r="B859" s="69">
        <v>43777</v>
      </c>
      <c r="C859" s="22" t="s">
        <v>316</v>
      </c>
      <c r="D859" s="18">
        <v>5753054300</v>
      </c>
      <c r="E859" s="38" t="s">
        <v>0</v>
      </c>
      <c r="F859" s="38" t="s">
        <v>1</v>
      </c>
      <c r="G859" s="5">
        <v>7000000</v>
      </c>
      <c r="H859" s="77">
        <v>44007</v>
      </c>
      <c r="I859" s="15"/>
    </row>
    <row r="860" spans="1:9" x14ac:dyDescent="0.25">
      <c r="A860" s="141" t="s">
        <v>357</v>
      </c>
      <c r="B860" s="69">
        <v>43784</v>
      </c>
      <c r="C860" s="22" t="s">
        <v>358</v>
      </c>
      <c r="D860" s="18">
        <v>5707004418</v>
      </c>
      <c r="E860" s="38" t="s">
        <v>0</v>
      </c>
      <c r="F860" s="38" t="s">
        <v>1</v>
      </c>
      <c r="G860" s="5">
        <v>1235000</v>
      </c>
      <c r="H860" s="77">
        <v>44148</v>
      </c>
      <c r="I860" s="15"/>
    </row>
    <row r="861" spans="1:9" x14ac:dyDescent="0.25">
      <c r="A861" s="141" t="s">
        <v>361</v>
      </c>
      <c r="B861" s="69">
        <v>43795</v>
      </c>
      <c r="C861" s="22" t="s">
        <v>297</v>
      </c>
      <c r="D861" s="140">
        <v>5752053093</v>
      </c>
      <c r="E861" s="38" t="s">
        <v>0</v>
      </c>
      <c r="F861" s="38" t="s">
        <v>1</v>
      </c>
      <c r="G861" s="5">
        <v>5701006</v>
      </c>
      <c r="H861" s="77">
        <v>44526</v>
      </c>
      <c r="I861" s="15"/>
    </row>
    <row r="862" spans="1:9" x14ac:dyDescent="0.25">
      <c r="A862" s="141" t="s">
        <v>362</v>
      </c>
      <c r="B862" s="69">
        <v>43795</v>
      </c>
      <c r="C862" s="22" t="s">
        <v>259</v>
      </c>
      <c r="D862" s="140">
        <v>5751051368</v>
      </c>
      <c r="E862" s="38" t="s">
        <v>0</v>
      </c>
      <c r="F862" s="38" t="s">
        <v>1</v>
      </c>
      <c r="G862" s="5">
        <v>1000000</v>
      </c>
      <c r="H862" s="77">
        <v>44888</v>
      </c>
      <c r="I862" s="15"/>
    </row>
    <row r="863" spans="1:9" s="142" customFormat="1" x14ac:dyDescent="0.25">
      <c r="A863" s="15" t="s">
        <v>363</v>
      </c>
      <c r="B863" s="20">
        <v>43795</v>
      </c>
      <c r="C863" s="22" t="s">
        <v>259</v>
      </c>
      <c r="D863" s="140">
        <v>5751051368</v>
      </c>
      <c r="E863" s="38" t="s">
        <v>0</v>
      </c>
      <c r="F863" s="38" t="s">
        <v>1</v>
      </c>
      <c r="G863" s="13">
        <v>1000000</v>
      </c>
      <c r="H863" s="20">
        <v>45253</v>
      </c>
      <c r="I863" s="15"/>
    </row>
    <row r="864" spans="1:9" s="142" customFormat="1" x14ac:dyDescent="0.25">
      <c r="A864" s="143" t="s">
        <v>378</v>
      </c>
      <c r="B864" s="20">
        <v>43817</v>
      </c>
      <c r="C864" s="22" t="s">
        <v>32</v>
      </c>
      <c r="D864" s="140">
        <v>5754200963</v>
      </c>
      <c r="E864" s="38" t="s">
        <v>0</v>
      </c>
      <c r="F864" s="38" t="s">
        <v>1</v>
      </c>
      <c r="G864" s="13">
        <v>2380000</v>
      </c>
      <c r="H864" s="20">
        <v>43846</v>
      </c>
      <c r="I864" s="15"/>
    </row>
    <row r="865" spans="1:9" s="142" customFormat="1" x14ac:dyDescent="0.25">
      <c r="A865" s="15" t="s">
        <v>379</v>
      </c>
      <c r="B865" s="20">
        <v>43819</v>
      </c>
      <c r="C865" s="22" t="s">
        <v>163</v>
      </c>
      <c r="D865" s="135">
        <v>575300002260</v>
      </c>
      <c r="E865" s="38" t="s">
        <v>0</v>
      </c>
      <c r="F865" s="38" t="s">
        <v>1</v>
      </c>
      <c r="G865" s="13">
        <v>6000000</v>
      </c>
      <c r="H865" s="20">
        <v>44910</v>
      </c>
      <c r="I865" s="15"/>
    </row>
    <row r="866" spans="1:9" s="142" customFormat="1" x14ac:dyDescent="0.25">
      <c r="A866" s="15" t="s">
        <v>380</v>
      </c>
      <c r="B866" s="20">
        <v>43819</v>
      </c>
      <c r="C866" s="22" t="s">
        <v>163</v>
      </c>
      <c r="D866" s="135">
        <v>575300002260</v>
      </c>
      <c r="E866" s="38" t="s">
        <v>0</v>
      </c>
      <c r="F866" s="38" t="s">
        <v>1</v>
      </c>
      <c r="G866" s="13">
        <v>6702000</v>
      </c>
      <c r="H866" s="20">
        <v>44520</v>
      </c>
      <c r="I866" s="15"/>
    </row>
    <row r="867" spans="1:9" s="142" customFormat="1" x14ac:dyDescent="0.25">
      <c r="A867" s="15" t="s">
        <v>381</v>
      </c>
      <c r="B867" s="20">
        <v>43822</v>
      </c>
      <c r="C867" s="22" t="s">
        <v>382</v>
      </c>
      <c r="D867" s="140">
        <v>5753041911</v>
      </c>
      <c r="E867" s="38" t="s">
        <v>0</v>
      </c>
      <c r="F867" s="38" t="s">
        <v>1</v>
      </c>
      <c r="G867" s="13">
        <v>12300000</v>
      </c>
      <c r="H867" s="20">
        <v>44918</v>
      </c>
      <c r="I867" s="15"/>
    </row>
    <row r="868" spans="1:9" s="142" customFormat="1" x14ac:dyDescent="0.25">
      <c r="A868" s="15" t="s">
        <v>439</v>
      </c>
      <c r="B868" s="20">
        <v>43850</v>
      </c>
      <c r="C868" s="22" t="s">
        <v>437</v>
      </c>
      <c r="D868" s="140">
        <v>5752202147</v>
      </c>
      <c r="E868" s="38" t="s">
        <v>0</v>
      </c>
      <c r="F868" s="38" t="s">
        <v>1</v>
      </c>
      <c r="G868" s="13">
        <v>3500000</v>
      </c>
      <c r="H868" s="20">
        <v>44939</v>
      </c>
      <c r="I868" s="15"/>
    </row>
    <row r="869" spans="1:9" s="142" customFormat="1" x14ac:dyDescent="0.25">
      <c r="A869" s="15" t="s">
        <v>462</v>
      </c>
      <c r="B869" s="20">
        <v>43881</v>
      </c>
      <c r="C869" s="22" t="s">
        <v>463</v>
      </c>
      <c r="D869" s="140">
        <v>5710999033</v>
      </c>
      <c r="E869" s="38" t="s">
        <v>0</v>
      </c>
      <c r="F869" s="38" t="s">
        <v>1</v>
      </c>
      <c r="G869" s="13">
        <v>25000000</v>
      </c>
      <c r="H869" s="20">
        <v>49351</v>
      </c>
      <c r="I869" s="15"/>
    </row>
    <row r="870" spans="1:9" s="142" customFormat="1" x14ac:dyDescent="0.25">
      <c r="A870" s="15" t="s">
        <v>472</v>
      </c>
      <c r="B870" s="20">
        <v>43894</v>
      </c>
      <c r="C870" s="22" t="s">
        <v>358</v>
      </c>
      <c r="D870" s="140">
        <v>5707004418</v>
      </c>
      <c r="E870" s="38" t="s">
        <v>0</v>
      </c>
      <c r="F870" s="38" t="s">
        <v>1</v>
      </c>
      <c r="G870" s="13">
        <v>600000</v>
      </c>
      <c r="H870" s="20">
        <v>44623</v>
      </c>
      <c r="I870" s="15"/>
    </row>
    <row r="871" spans="1:9" s="142" customFormat="1" x14ac:dyDescent="0.25">
      <c r="A871" s="15" t="s">
        <v>487</v>
      </c>
      <c r="B871" s="20">
        <v>43914</v>
      </c>
      <c r="C871" s="22" t="s">
        <v>488</v>
      </c>
      <c r="D871" s="140">
        <v>575120000700</v>
      </c>
      <c r="E871" s="38" t="s">
        <v>0</v>
      </c>
      <c r="F871" s="38" t="s">
        <v>1</v>
      </c>
      <c r="G871" s="13">
        <v>5100000</v>
      </c>
      <c r="H871" s="20">
        <v>45129</v>
      </c>
      <c r="I871" s="15"/>
    </row>
    <row r="872" spans="1:9" s="142" customFormat="1" x14ac:dyDescent="0.25">
      <c r="A872" s="15" t="s">
        <v>491</v>
      </c>
      <c r="B872" s="20">
        <v>43923</v>
      </c>
      <c r="C872" s="22" t="s">
        <v>56</v>
      </c>
      <c r="D872" s="140">
        <v>5751032196</v>
      </c>
      <c r="E872" s="38" t="s">
        <v>0</v>
      </c>
      <c r="F872" s="38" t="s">
        <v>1</v>
      </c>
      <c r="G872" s="13">
        <v>3500000</v>
      </c>
      <c r="H872" s="20">
        <v>44316</v>
      </c>
      <c r="I872" s="15"/>
    </row>
    <row r="873" spans="1:9" s="142" customFormat="1" x14ac:dyDescent="0.25">
      <c r="A873" s="15" t="s">
        <v>492</v>
      </c>
      <c r="B873" s="20">
        <v>43928</v>
      </c>
      <c r="C873" s="22" t="s">
        <v>163</v>
      </c>
      <c r="D873" s="135">
        <v>575300002260</v>
      </c>
      <c r="E873" s="38" t="s">
        <v>0</v>
      </c>
      <c r="F873" s="38" t="s">
        <v>1</v>
      </c>
      <c r="G873" s="13">
        <v>2807150</v>
      </c>
      <c r="H873" s="20">
        <v>45022</v>
      </c>
      <c r="I873" s="15"/>
    </row>
    <row r="874" spans="1:9" s="142" customFormat="1" x14ac:dyDescent="0.25">
      <c r="A874" s="15" t="s">
        <v>497</v>
      </c>
      <c r="B874" s="20">
        <v>43944</v>
      </c>
      <c r="C874" s="22" t="s">
        <v>498</v>
      </c>
      <c r="D874" s="24">
        <v>5714005927</v>
      </c>
      <c r="E874" s="38" t="s">
        <v>0</v>
      </c>
      <c r="F874" s="38" t="s">
        <v>1</v>
      </c>
      <c r="G874" s="13">
        <v>16710293</v>
      </c>
      <c r="H874" s="20">
        <v>45023</v>
      </c>
      <c r="I874" s="15"/>
    </row>
    <row r="875" spans="1:9" s="142" customFormat="1" x14ac:dyDescent="0.25">
      <c r="A875" s="15" t="s">
        <v>499</v>
      </c>
      <c r="B875" s="20">
        <v>43945</v>
      </c>
      <c r="C875" s="22" t="s">
        <v>316</v>
      </c>
      <c r="D875" s="24">
        <v>5753051300</v>
      </c>
      <c r="E875" s="38" t="s">
        <v>0</v>
      </c>
      <c r="F875" s="38" t="s">
        <v>1</v>
      </c>
      <c r="G875" s="13">
        <v>961000</v>
      </c>
      <c r="H875" s="20">
        <v>44309</v>
      </c>
      <c r="I875" s="15"/>
    </row>
    <row r="876" spans="1:9" x14ac:dyDescent="0.25">
      <c r="A876" s="15" t="s">
        <v>502</v>
      </c>
      <c r="B876" s="20">
        <v>43948</v>
      </c>
      <c r="C876" s="22" t="s">
        <v>51</v>
      </c>
      <c r="D876" s="140">
        <v>570401269350</v>
      </c>
      <c r="E876" s="38" t="s">
        <v>0</v>
      </c>
      <c r="F876" s="38" t="s">
        <v>1</v>
      </c>
      <c r="G876" s="13">
        <v>7600000</v>
      </c>
      <c r="H876" s="20">
        <v>44280</v>
      </c>
      <c r="I876" s="15"/>
    </row>
    <row r="877" spans="1:9" x14ac:dyDescent="0.25">
      <c r="A877" s="15" t="s">
        <v>512</v>
      </c>
      <c r="B877" s="20">
        <v>43980</v>
      </c>
      <c r="C877" s="22" t="s">
        <v>513</v>
      </c>
      <c r="D877" s="140">
        <v>5752050744</v>
      </c>
      <c r="E877" s="38" t="s">
        <v>0</v>
      </c>
      <c r="F877" s="38" t="s">
        <v>1</v>
      </c>
      <c r="G877" s="13">
        <v>100000</v>
      </c>
      <c r="H877" s="20">
        <v>44547</v>
      </c>
      <c r="I877" s="15"/>
    </row>
    <row r="878" spans="1:9" x14ac:dyDescent="0.25">
      <c r="A878" s="15" t="s">
        <v>519</v>
      </c>
      <c r="B878" s="20">
        <v>44004</v>
      </c>
      <c r="C878" s="22" t="s">
        <v>520</v>
      </c>
      <c r="D878" s="140">
        <v>5753024987</v>
      </c>
      <c r="E878" s="38" t="s">
        <v>0</v>
      </c>
      <c r="F878" s="38" t="s">
        <v>1</v>
      </c>
      <c r="G878" s="13">
        <v>500000</v>
      </c>
      <c r="H878" s="20">
        <v>44368</v>
      </c>
      <c r="I878" s="15"/>
    </row>
    <row r="879" spans="1:9" x14ac:dyDescent="0.25">
      <c r="A879" s="15" t="s">
        <v>533</v>
      </c>
      <c r="B879" s="20">
        <v>44042</v>
      </c>
      <c r="C879" s="22" t="s">
        <v>231</v>
      </c>
      <c r="D879" s="140">
        <v>575301799112</v>
      </c>
      <c r="E879" s="38" t="s">
        <v>0</v>
      </c>
      <c r="F879" s="38" t="s">
        <v>1</v>
      </c>
      <c r="G879" s="13">
        <v>600000</v>
      </c>
      <c r="H879" s="20">
        <v>44406</v>
      </c>
      <c r="I879" s="15"/>
    </row>
    <row r="880" spans="1:9" x14ac:dyDescent="0.25">
      <c r="A880" s="15" t="s">
        <v>542</v>
      </c>
      <c r="B880" s="20">
        <v>44075</v>
      </c>
      <c r="C880" s="22" t="s">
        <v>543</v>
      </c>
      <c r="D880" s="140">
        <v>575400527529</v>
      </c>
      <c r="E880" s="38" t="s">
        <v>0</v>
      </c>
      <c r="F880" s="38" t="s">
        <v>1</v>
      </c>
      <c r="G880" s="13">
        <v>1603000</v>
      </c>
      <c r="H880" s="20">
        <v>45894</v>
      </c>
      <c r="I880" s="15"/>
    </row>
    <row r="881" spans="1:9" x14ac:dyDescent="0.25">
      <c r="A881" s="15" t="s">
        <v>546</v>
      </c>
      <c r="B881" s="20">
        <v>44077</v>
      </c>
      <c r="C881" s="22" t="s">
        <v>547</v>
      </c>
      <c r="D881" s="140">
        <v>575200024969</v>
      </c>
      <c r="E881" s="38" t="s">
        <v>0</v>
      </c>
      <c r="F881" s="38" t="s">
        <v>1</v>
      </c>
      <c r="G881" s="13">
        <v>4200000</v>
      </c>
      <c r="H881" s="20">
        <v>45167</v>
      </c>
      <c r="I881" s="15"/>
    </row>
    <row r="882" spans="1:9" x14ac:dyDescent="0.25">
      <c r="A882" s="15" t="s">
        <v>560</v>
      </c>
      <c r="B882" s="20">
        <v>44113</v>
      </c>
      <c r="C882" s="22" t="s">
        <v>563</v>
      </c>
      <c r="D882" s="140">
        <v>5704005491</v>
      </c>
      <c r="E882" s="38" t="s">
        <v>0</v>
      </c>
      <c r="F882" s="38" t="s">
        <v>1</v>
      </c>
      <c r="G882" s="13">
        <v>1450000</v>
      </c>
      <c r="H882" s="20">
        <v>44659</v>
      </c>
      <c r="I882" s="15"/>
    </row>
    <row r="883" spans="1:9" x14ac:dyDescent="0.25">
      <c r="A883" s="15" t="s">
        <v>561</v>
      </c>
      <c r="B883" s="20">
        <v>44116</v>
      </c>
      <c r="C883" s="22" t="s">
        <v>562</v>
      </c>
      <c r="D883" s="140">
        <v>5751200108</v>
      </c>
      <c r="E883" s="38" t="s">
        <v>0</v>
      </c>
      <c r="F883" s="38" t="s">
        <v>1</v>
      </c>
      <c r="G883" s="13">
        <v>7000000</v>
      </c>
      <c r="H883" s="20">
        <v>45210</v>
      </c>
      <c r="I883" s="15"/>
    </row>
    <row r="884" spans="1:9" x14ac:dyDescent="0.25">
      <c r="A884" s="15" t="s">
        <v>580</v>
      </c>
      <c r="B884" s="20">
        <v>44132</v>
      </c>
      <c r="C884" s="22" t="s">
        <v>231</v>
      </c>
      <c r="D884" s="140">
        <v>575301799112</v>
      </c>
      <c r="E884" s="38" t="s">
        <v>0</v>
      </c>
      <c r="F884" s="38" t="s">
        <v>1</v>
      </c>
      <c r="G884" s="13">
        <v>700000</v>
      </c>
      <c r="H884" s="20">
        <v>44496</v>
      </c>
      <c r="I884" s="15"/>
    </row>
    <row r="885" spans="1:9" x14ac:dyDescent="0.25">
      <c r="A885" s="15" t="s">
        <v>596</v>
      </c>
      <c r="B885" s="20">
        <v>44140</v>
      </c>
      <c r="C885" s="22" t="s">
        <v>597</v>
      </c>
      <c r="D885" s="140">
        <v>7726749787</v>
      </c>
      <c r="E885" s="38" t="s">
        <v>0</v>
      </c>
      <c r="F885" s="38" t="s">
        <v>1</v>
      </c>
      <c r="G885" s="13">
        <v>22500000</v>
      </c>
      <c r="H885" s="20">
        <v>45229</v>
      </c>
      <c r="I885" s="15"/>
    </row>
    <row r="886" spans="1:9" x14ac:dyDescent="0.25">
      <c r="A886" s="15" t="s">
        <v>598</v>
      </c>
      <c r="B886" s="20">
        <v>44146</v>
      </c>
      <c r="C886" s="22" t="s">
        <v>599</v>
      </c>
      <c r="D886" s="140">
        <v>5752034929</v>
      </c>
      <c r="E886" s="38" t="s">
        <v>0</v>
      </c>
      <c r="F886" s="38" t="s">
        <v>1</v>
      </c>
      <c r="G886" s="13">
        <v>1650000</v>
      </c>
      <c r="H886" s="20">
        <v>44691</v>
      </c>
      <c r="I886" s="15"/>
    </row>
    <row r="887" spans="1:9" x14ac:dyDescent="0.25">
      <c r="A887" s="15" t="s">
        <v>603</v>
      </c>
      <c r="B887" s="20">
        <v>44152</v>
      </c>
      <c r="C887" s="22" t="s">
        <v>604</v>
      </c>
      <c r="D887" s="140">
        <v>5752053093</v>
      </c>
      <c r="E887" s="38" t="s">
        <v>0</v>
      </c>
      <c r="F887" s="38" t="s">
        <v>1</v>
      </c>
      <c r="G887" s="13">
        <v>15000000</v>
      </c>
      <c r="H887" s="20">
        <v>44882</v>
      </c>
      <c r="I887" s="15"/>
    </row>
    <row r="888" spans="1:9" x14ac:dyDescent="0.25">
      <c r="A888" s="15" t="s">
        <v>605</v>
      </c>
      <c r="B888" s="20">
        <v>44152</v>
      </c>
      <c r="C888" s="22" t="s">
        <v>604</v>
      </c>
      <c r="D888" s="140">
        <v>5752053093</v>
      </c>
      <c r="E888" s="38" t="s">
        <v>0</v>
      </c>
      <c r="F888" s="38" t="s">
        <v>1</v>
      </c>
      <c r="G888" s="13">
        <v>15000000</v>
      </c>
      <c r="H888" s="20">
        <v>44882</v>
      </c>
      <c r="I888" s="15"/>
    </row>
    <row r="889" spans="1:9" x14ac:dyDescent="0.25">
      <c r="A889" s="15" t="s">
        <v>610</v>
      </c>
      <c r="B889" s="20">
        <v>44154</v>
      </c>
      <c r="C889" s="22" t="s">
        <v>611</v>
      </c>
      <c r="D889" s="140">
        <v>5720010749</v>
      </c>
      <c r="E889" s="38" t="s">
        <v>0</v>
      </c>
      <c r="F889" s="38" t="s">
        <v>1</v>
      </c>
      <c r="G889" s="13">
        <v>5204000</v>
      </c>
      <c r="H889" s="20">
        <v>44518</v>
      </c>
      <c r="I889" s="15"/>
    </row>
    <row r="890" spans="1:9" x14ac:dyDescent="0.25">
      <c r="A890" s="15" t="s">
        <v>612</v>
      </c>
      <c r="B890" s="20">
        <v>44158</v>
      </c>
      <c r="C890" s="22" t="s">
        <v>597</v>
      </c>
      <c r="D890" s="140">
        <v>7726749787</v>
      </c>
      <c r="E890" s="38" t="s">
        <v>0</v>
      </c>
      <c r="F890" s="38" t="s">
        <v>1</v>
      </c>
      <c r="G890" s="13">
        <v>22500000</v>
      </c>
      <c r="H890" s="20">
        <v>45253</v>
      </c>
      <c r="I890" s="15"/>
    </row>
    <row r="891" spans="1:9" x14ac:dyDescent="0.25">
      <c r="A891" s="15" t="s">
        <v>615</v>
      </c>
      <c r="B891" s="20">
        <v>44161</v>
      </c>
      <c r="C891" s="22" t="s">
        <v>616</v>
      </c>
      <c r="D891" s="140">
        <v>7719817651</v>
      </c>
      <c r="E891" s="38" t="s">
        <v>0</v>
      </c>
      <c r="F891" s="38" t="s">
        <v>1</v>
      </c>
      <c r="G891" s="13">
        <v>22500000</v>
      </c>
      <c r="H891" s="20">
        <v>44890</v>
      </c>
      <c r="I891" s="15"/>
    </row>
    <row r="892" spans="1:9" x14ac:dyDescent="0.25">
      <c r="A892" s="15" t="s">
        <v>629</v>
      </c>
      <c r="B892" s="20">
        <v>44182</v>
      </c>
      <c r="C892" s="22" t="s">
        <v>630</v>
      </c>
      <c r="D892" s="140">
        <v>5720021645</v>
      </c>
      <c r="E892" s="38" t="s">
        <v>0</v>
      </c>
      <c r="F892" s="38" t="s">
        <v>1</v>
      </c>
      <c r="G892" s="13">
        <v>25000000</v>
      </c>
      <c r="H892" s="20">
        <v>44423</v>
      </c>
      <c r="I892" s="15"/>
    </row>
    <row r="893" spans="1:9" x14ac:dyDescent="0.25">
      <c r="A893" s="15" t="s">
        <v>636</v>
      </c>
      <c r="B893" s="20">
        <v>44187</v>
      </c>
      <c r="C893" s="22" t="s">
        <v>520</v>
      </c>
      <c r="D893" s="140">
        <v>5753024987</v>
      </c>
      <c r="E893" s="38" t="s">
        <v>0</v>
      </c>
      <c r="F893" s="38" t="s">
        <v>1</v>
      </c>
      <c r="G893" s="13">
        <v>1000000</v>
      </c>
      <c r="H893" s="20">
        <v>44916</v>
      </c>
      <c r="I893" s="15"/>
    </row>
    <row r="894" spans="1:9" x14ac:dyDescent="0.25">
      <c r="A894" s="15" t="s">
        <v>643</v>
      </c>
      <c r="B894" s="20">
        <v>44194</v>
      </c>
      <c r="C894" s="22" t="s">
        <v>56</v>
      </c>
      <c r="D894" s="140">
        <v>5751032196</v>
      </c>
      <c r="E894" s="38" t="s">
        <v>0</v>
      </c>
      <c r="F894" s="38" t="s">
        <v>1</v>
      </c>
      <c r="G894" s="13">
        <v>3500000</v>
      </c>
      <c r="H894" s="20">
        <v>44681</v>
      </c>
      <c r="I894" s="15"/>
    </row>
    <row r="895" spans="1:9" x14ac:dyDescent="0.25">
      <c r="A895" s="15" t="s">
        <v>659</v>
      </c>
      <c r="B895" s="20">
        <v>44221</v>
      </c>
      <c r="C895" s="22" t="s">
        <v>562</v>
      </c>
      <c r="D895" s="140">
        <v>5751200108</v>
      </c>
      <c r="E895" s="38" t="s">
        <v>0</v>
      </c>
      <c r="F895" s="38" t="s">
        <v>1</v>
      </c>
      <c r="G895" s="13">
        <v>9449849.6300000008</v>
      </c>
      <c r="H895" s="20">
        <v>44560</v>
      </c>
      <c r="I895" s="15"/>
    </row>
    <row r="896" spans="1:9" x14ac:dyDescent="0.25">
      <c r="A896" s="15" t="s">
        <v>681</v>
      </c>
      <c r="B896" s="20">
        <v>44252</v>
      </c>
      <c r="C896" s="22" t="s">
        <v>682</v>
      </c>
      <c r="D896" s="140">
        <v>5754008522</v>
      </c>
      <c r="E896" s="38" t="s">
        <v>0</v>
      </c>
      <c r="F896" s="38" t="s">
        <v>1</v>
      </c>
      <c r="G896" s="13">
        <v>11400000</v>
      </c>
      <c r="H896" s="20">
        <v>46077</v>
      </c>
      <c r="I896" s="15"/>
    </row>
    <row r="897" spans="1:9" x14ac:dyDescent="0.25">
      <c r="A897" s="15" t="s">
        <v>687</v>
      </c>
      <c r="B897" s="20">
        <v>44259</v>
      </c>
      <c r="C897" s="22" t="s">
        <v>688</v>
      </c>
      <c r="D897" s="140">
        <v>5752042366</v>
      </c>
      <c r="E897" s="38" t="s">
        <v>0</v>
      </c>
      <c r="F897" s="38" t="s">
        <v>1</v>
      </c>
      <c r="G897" s="13">
        <v>1000000</v>
      </c>
      <c r="H897" s="20">
        <v>44806</v>
      </c>
      <c r="I897" s="15"/>
    </row>
    <row r="898" spans="1:9" x14ac:dyDescent="0.25">
      <c r="A898" s="15" t="s">
        <v>690</v>
      </c>
      <c r="B898" s="20">
        <v>44260</v>
      </c>
      <c r="C898" s="22" t="s">
        <v>163</v>
      </c>
      <c r="D898" s="140">
        <v>575300002260</v>
      </c>
      <c r="E898" s="38" t="s">
        <v>0</v>
      </c>
      <c r="F898" s="38" t="s">
        <v>1</v>
      </c>
      <c r="G898" s="13">
        <v>6800000</v>
      </c>
      <c r="H898" s="20">
        <v>45356</v>
      </c>
      <c r="I898" s="15"/>
    </row>
    <row r="899" spans="1:9" x14ac:dyDescent="0.25">
      <c r="A899" s="15" t="s">
        <v>722</v>
      </c>
      <c r="B899" s="20">
        <v>44294</v>
      </c>
      <c r="C899" s="22" t="s">
        <v>630</v>
      </c>
      <c r="D899" s="140">
        <v>5720021645</v>
      </c>
      <c r="E899" s="38" t="s">
        <v>0</v>
      </c>
      <c r="F899" s="38" t="s">
        <v>1</v>
      </c>
      <c r="G899" s="13">
        <v>5300000</v>
      </c>
      <c r="H899" s="20">
        <v>44438</v>
      </c>
      <c r="I899" s="15"/>
    </row>
    <row r="900" spans="1:9" x14ac:dyDescent="0.25">
      <c r="A900" s="15" t="s">
        <v>723</v>
      </c>
      <c r="B900" s="20">
        <v>44295</v>
      </c>
      <c r="C900" s="22" t="s">
        <v>51</v>
      </c>
      <c r="D900" s="140">
        <v>570401269350</v>
      </c>
      <c r="E900" s="38" t="s">
        <v>0</v>
      </c>
      <c r="F900" s="38" t="s">
        <v>1</v>
      </c>
      <c r="G900" s="13">
        <v>15000000</v>
      </c>
      <c r="H900" s="20">
        <v>44645</v>
      </c>
      <c r="I900" s="15"/>
    </row>
    <row r="901" spans="1:9" x14ac:dyDescent="0.25">
      <c r="A901" s="15" t="s">
        <v>728</v>
      </c>
      <c r="B901" s="20">
        <v>44305</v>
      </c>
      <c r="C901" s="22" t="s">
        <v>562</v>
      </c>
      <c r="D901" s="140">
        <v>5751200108</v>
      </c>
      <c r="E901" s="38" t="s">
        <v>0</v>
      </c>
      <c r="F901" s="38" t="s">
        <v>1</v>
      </c>
      <c r="G901" s="13">
        <v>3070808.6</v>
      </c>
      <c r="H901" s="20">
        <v>44487</v>
      </c>
      <c r="I901" s="15"/>
    </row>
    <row r="902" spans="1:9" x14ac:dyDescent="0.25">
      <c r="A902" s="15" t="s">
        <v>733</v>
      </c>
      <c r="B902" s="20">
        <v>44308</v>
      </c>
      <c r="C902" s="22" t="s">
        <v>597</v>
      </c>
      <c r="D902" s="140">
        <v>7726749787</v>
      </c>
      <c r="E902" s="38" t="s">
        <v>0</v>
      </c>
      <c r="F902" s="38" t="s">
        <v>1</v>
      </c>
      <c r="G902" s="13">
        <v>4642000</v>
      </c>
      <c r="H902" s="20">
        <v>45501</v>
      </c>
      <c r="I902" s="15"/>
    </row>
    <row r="903" spans="1:9" x14ac:dyDescent="0.25">
      <c r="A903" s="15" t="s">
        <v>731</v>
      </c>
      <c r="B903" s="20">
        <v>44312</v>
      </c>
      <c r="C903" s="22" t="s">
        <v>732</v>
      </c>
      <c r="D903" s="140">
        <v>5707004418</v>
      </c>
      <c r="E903" s="38" t="s">
        <v>0</v>
      </c>
      <c r="F903" s="38" t="s">
        <v>1</v>
      </c>
      <c r="G903" s="13">
        <v>1200000</v>
      </c>
      <c r="H903" s="20">
        <v>44859</v>
      </c>
      <c r="I903" s="15"/>
    </row>
    <row r="904" spans="1:9" x14ac:dyDescent="0.25">
      <c r="A904" s="15" t="s">
        <v>745</v>
      </c>
      <c r="B904" s="20">
        <v>44321</v>
      </c>
      <c r="C904" s="22" t="s">
        <v>744</v>
      </c>
      <c r="D904" s="140">
        <v>5751029355</v>
      </c>
      <c r="E904" s="38" t="s">
        <v>0</v>
      </c>
      <c r="F904" s="38" t="s">
        <v>1</v>
      </c>
      <c r="G904" s="13">
        <v>1000000</v>
      </c>
      <c r="H904" s="20">
        <v>47005</v>
      </c>
      <c r="I904" s="15"/>
    </row>
    <row r="905" spans="1:9" x14ac:dyDescent="0.25">
      <c r="A905" s="15" t="s">
        <v>760</v>
      </c>
      <c r="B905" s="20">
        <v>44337</v>
      </c>
      <c r="C905" s="22" t="s">
        <v>597</v>
      </c>
      <c r="D905" s="140">
        <v>7726749787</v>
      </c>
      <c r="E905" s="38" t="s">
        <v>0</v>
      </c>
      <c r="F905" s="38" t="s">
        <v>1</v>
      </c>
      <c r="G905" s="13">
        <v>6000000</v>
      </c>
      <c r="H905" s="20">
        <v>45408</v>
      </c>
      <c r="I905" s="15"/>
    </row>
    <row r="906" spans="1:9" x14ac:dyDescent="0.25">
      <c r="A906" s="15" t="s">
        <v>758</v>
      </c>
      <c r="B906" s="20">
        <v>44342</v>
      </c>
      <c r="C906" s="22" t="s">
        <v>562</v>
      </c>
      <c r="D906" s="140">
        <v>5751200108</v>
      </c>
      <c r="E906" s="38" t="s">
        <v>0</v>
      </c>
      <c r="F906" s="38" t="s">
        <v>1</v>
      </c>
      <c r="G906" s="13">
        <v>5000000</v>
      </c>
      <c r="H906" s="20">
        <v>44890</v>
      </c>
      <c r="I906" s="15"/>
    </row>
    <row r="907" spans="1:9" x14ac:dyDescent="0.25">
      <c r="A907" s="15" t="s">
        <v>759</v>
      </c>
      <c r="B907" s="20">
        <v>44348</v>
      </c>
      <c r="C907" s="22" t="s">
        <v>754</v>
      </c>
      <c r="D907" s="140">
        <v>5751027710</v>
      </c>
      <c r="E907" s="38" t="s">
        <v>0</v>
      </c>
      <c r="F907" s="38" t="s">
        <v>1</v>
      </c>
      <c r="G907" s="13">
        <v>5827000</v>
      </c>
      <c r="H907" s="20">
        <v>45444</v>
      </c>
      <c r="I907" s="15"/>
    </row>
    <row r="908" spans="1:9" x14ac:dyDescent="0.25">
      <c r="A908" s="15" t="s">
        <v>761</v>
      </c>
      <c r="B908" s="20">
        <v>44351</v>
      </c>
      <c r="C908" s="22" t="s">
        <v>597</v>
      </c>
      <c r="D908" s="140">
        <v>7726749787</v>
      </c>
      <c r="E908" s="38" t="s">
        <v>0</v>
      </c>
      <c r="F908" s="38" t="s">
        <v>1</v>
      </c>
      <c r="G908" s="13">
        <v>7000000</v>
      </c>
      <c r="H908" s="20">
        <v>45528</v>
      </c>
      <c r="I908" s="15"/>
    </row>
    <row r="909" spans="1:9" x14ac:dyDescent="0.25">
      <c r="A909" s="15" t="s">
        <v>762</v>
      </c>
      <c r="B909" s="20">
        <v>44362</v>
      </c>
      <c r="C909" s="22" t="s">
        <v>163</v>
      </c>
      <c r="D909" s="140">
        <v>575300002260</v>
      </c>
      <c r="E909" s="38" t="s">
        <v>0</v>
      </c>
      <c r="F909" s="38" t="s">
        <v>1</v>
      </c>
      <c r="G909" s="13">
        <v>6000000</v>
      </c>
      <c r="H909" s="20">
        <v>45427</v>
      </c>
      <c r="I909" s="15"/>
    </row>
    <row r="910" spans="1:9" x14ac:dyDescent="0.25">
      <c r="A910" s="15" t="s">
        <v>766</v>
      </c>
      <c r="B910" s="20">
        <v>44368</v>
      </c>
      <c r="C910" s="22" t="s">
        <v>630</v>
      </c>
      <c r="D910" s="140">
        <v>5720021645</v>
      </c>
      <c r="E910" s="38" t="s">
        <v>0</v>
      </c>
      <c r="F910" s="38" t="s">
        <v>1</v>
      </c>
      <c r="G910" s="13">
        <v>24700000</v>
      </c>
      <c r="H910" s="20">
        <v>44469</v>
      </c>
      <c r="I910" s="15"/>
    </row>
    <row r="911" spans="1:9" x14ac:dyDescent="0.25">
      <c r="A911" s="15" t="s">
        <v>773</v>
      </c>
      <c r="B911" s="20">
        <v>44375</v>
      </c>
      <c r="C911" s="22" t="s">
        <v>774</v>
      </c>
      <c r="D911" s="140">
        <v>5753054300</v>
      </c>
      <c r="E911" s="38" t="s">
        <v>0</v>
      </c>
      <c r="F911" s="38" t="s">
        <v>1</v>
      </c>
      <c r="G911" s="13">
        <v>25000000</v>
      </c>
      <c r="H911" s="20">
        <v>44890</v>
      </c>
      <c r="I911" s="15"/>
    </row>
    <row r="912" spans="1:9" ht="18" customHeight="1" x14ac:dyDescent="0.25">
      <c r="A912" s="15" t="s">
        <v>777</v>
      </c>
      <c r="B912" s="20">
        <v>44382</v>
      </c>
      <c r="C912" s="22" t="s">
        <v>231</v>
      </c>
      <c r="D912" s="140">
        <v>575301799112</v>
      </c>
      <c r="E912" s="38" t="s">
        <v>0</v>
      </c>
      <c r="F912" s="38" t="s">
        <v>1</v>
      </c>
      <c r="G912" s="13">
        <v>650000</v>
      </c>
      <c r="H912" s="20">
        <v>44746</v>
      </c>
      <c r="I912" s="15"/>
    </row>
    <row r="913" spans="1:9" ht="18" customHeight="1" x14ac:dyDescent="0.25">
      <c r="A913" s="15" t="s">
        <v>778</v>
      </c>
      <c r="B913" s="20">
        <v>44383</v>
      </c>
      <c r="C913" s="22" t="s">
        <v>779</v>
      </c>
      <c r="D913" s="140">
        <v>5753203810</v>
      </c>
      <c r="E913" s="38" t="s">
        <v>0</v>
      </c>
      <c r="F913" s="38" t="s">
        <v>1</v>
      </c>
      <c r="G913" s="13">
        <v>5000000</v>
      </c>
      <c r="H913" s="20">
        <v>44748</v>
      </c>
      <c r="I913" s="15"/>
    </row>
    <row r="914" spans="1:9" ht="18" customHeight="1" x14ac:dyDescent="0.25">
      <c r="A914" s="15" t="s">
        <v>783</v>
      </c>
      <c r="B914" s="20">
        <v>44390</v>
      </c>
      <c r="C914" s="22" t="s">
        <v>163</v>
      </c>
      <c r="D914" s="140">
        <v>575300002260</v>
      </c>
      <c r="E914" s="38" t="s">
        <v>0</v>
      </c>
      <c r="F914" s="38" t="s">
        <v>1</v>
      </c>
      <c r="G914" s="13">
        <v>6790000</v>
      </c>
      <c r="H914" s="20">
        <v>45425</v>
      </c>
      <c r="I914" s="15"/>
    </row>
    <row r="915" spans="1:9" ht="18" customHeight="1" x14ac:dyDescent="0.25">
      <c r="A915" s="15" t="s">
        <v>790</v>
      </c>
      <c r="B915" s="20">
        <v>44399</v>
      </c>
      <c r="C915" s="22" t="s">
        <v>231</v>
      </c>
      <c r="D915" s="140">
        <v>575301799112</v>
      </c>
      <c r="E915" s="38" t="s">
        <v>0</v>
      </c>
      <c r="F915" s="38" t="s">
        <v>1</v>
      </c>
      <c r="G915" s="13">
        <v>600000</v>
      </c>
      <c r="H915" s="20">
        <v>44763</v>
      </c>
      <c r="I915" s="15"/>
    </row>
    <row r="916" spans="1:9" ht="18" customHeight="1" x14ac:dyDescent="0.25">
      <c r="A916" s="15" t="s">
        <v>807</v>
      </c>
      <c r="B916" s="20">
        <v>44411</v>
      </c>
      <c r="C916" s="22" t="s">
        <v>32</v>
      </c>
      <c r="D916" s="140">
        <v>5754200963</v>
      </c>
      <c r="E916" s="38" t="s">
        <v>0</v>
      </c>
      <c r="F916" s="38" t="s">
        <v>1</v>
      </c>
      <c r="G916" s="13">
        <v>650000</v>
      </c>
      <c r="H916" s="20">
        <v>44470</v>
      </c>
      <c r="I916" s="15"/>
    </row>
    <row r="917" spans="1:9" ht="18" customHeight="1" x14ac:dyDescent="0.25">
      <c r="A917" s="15" t="s">
        <v>808</v>
      </c>
      <c r="B917" s="20">
        <v>44412</v>
      </c>
      <c r="C917" s="22" t="s">
        <v>163</v>
      </c>
      <c r="D917" s="140">
        <v>575300002260</v>
      </c>
      <c r="E917" s="38" t="s">
        <v>0</v>
      </c>
      <c r="F917" s="38" t="s">
        <v>1</v>
      </c>
      <c r="G917" s="13">
        <v>2924000</v>
      </c>
      <c r="H917" s="20">
        <v>45416</v>
      </c>
      <c r="I917" s="15"/>
    </row>
    <row r="918" spans="1:9" ht="18" customHeight="1" x14ac:dyDescent="0.25">
      <c r="A918" s="15" t="s">
        <v>855</v>
      </c>
      <c r="B918" s="20">
        <v>44467</v>
      </c>
      <c r="C918" s="22" t="s">
        <v>856</v>
      </c>
      <c r="D918" s="140">
        <v>5751200108</v>
      </c>
      <c r="E918" s="38" t="s">
        <v>0</v>
      </c>
      <c r="F918" s="38" t="s">
        <v>1</v>
      </c>
      <c r="G918" s="13">
        <v>18000000</v>
      </c>
      <c r="H918" s="20">
        <v>44926</v>
      </c>
      <c r="I918" s="15"/>
    </row>
    <row r="919" spans="1:9" ht="18" customHeight="1" x14ac:dyDescent="0.25">
      <c r="A919" s="15" t="s">
        <v>865</v>
      </c>
      <c r="B919" s="20">
        <v>44489</v>
      </c>
      <c r="C919" s="22" t="s">
        <v>867</v>
      </c>
      <c r="D919" s="140">
        <v>5702006637</v>
      </c>
      <c r="E919" s="38" t="s">
        <v>0</v>
      </c>
      <c r="F919" s="38" t="s">
        <v>1</v>
      </c>
      <c r="G919" s="13">
        <v>900000</v>
      </c>
      <c r="H919" s="20">
        <v>45218</v>
      </c>
      <c r="I919" s="15"/>
    </row>
    <row r="920" spans="1:9" ht="18" customHeight="1" x14ac:dyDescent="0.25">
      <c r="A920" s="15" t="s">
        <v>866</v>
      </c>
      <c r="B920" s="20">
        <v>44489</v>
      </c>
      <c r="C920" s="22" t="s">
        <v>867</v>
      </c>
      <c r="D920" s="140">
        <v>5702006637</v>
      </c>
      <c r="E920" s="38" t="s">
        <v>0</v>
      </c>
      <c r="F920" s="38" t="s">
        <v>1</v>
      </c>
      <c r="G920" s="13">
        <v>1320000</v>
      </c>
      <c r="H920" s="20">
        <v>45035</v>
      </c>
      <c r="I920" s="15"/>
    </row>
    <row r="921" spans="1:9" ht="18" customHeight="1" x14ac:dyDescent="0.25">
      <c r="A921" s="15" t="s">
        <v>882</v>
      </c>
      <c r="B921" s="20">
        <v>44502</v>
      </c>
      <c r="C921" s="22" t="s">
        <v>231</v>
      </c>
      <c r="D921" s="140">
        <v>575301799112</v>
      </c>
      <c r="E921" s="38" t="s">
        <v>0</v>
      </c>
      <c r="F921" s="38" t="s">
        <v>1</v>
      </c>
      <c r="G921" s="13">
        <v>1350000</v>
      </c>
      <c r="H921" s="20">
        <v>44866</v>
      </c>
      <c r="I921" s="15"/>
    </row>
    <row r="922" spans="1:9" ht="18" customHeight="1" x14ac:dyDescent="0.25">
      <c r="A922" s="15" t="s">
        <v>883</v>
      </c>
      <c r="B922" s="20">
        <v>44502</v>
      </c>
      <c r="C922" s="22" t="s">
        <v>884</v>
      </c>
      <c r="D922" s="140">
        <v>5751062842</v>
      </c>
      <c r="E922" s="38" t="s">
        <v>0</v>
      </c>
      <c r="F922" s="38" t="s">
        <v>1</v>
      </c>
      <c r="G922" s="13">
        <v>950000</v>
      </c>
      <c r="H922" s="20">
        <v>45044</v>
      </c>
      <c r="I922" s="15"/>
    </row>
    <row r="923" spans="1:9" ht="18" customHeight="1" x14ac:dyDescent="0.25">
      <c r="A923" s="15" t="s">
        <v>885</v>
      </c>
      <c r="B923" s="20">
        <v>44502</v>
      </c>
      <c r="C923" s="22" t="s">
        <v>630</v>
      </c>
      <c r="D923" s="140">
        <v>5720021645</v>
      </c>
      <c r="E923" s="38" t="s">
        <v>0</v>
      </c>
      <c r="F923" s="38" t="s">
        <v>1</v>
      </c>
      <c r="G923" s="13">
        <v>15400000</v>
      </c>
      <c r="H923" s="20">
        <v>44612</v>
      </c>
      <c r="I923" s="15"/>
    </row>
    <row r="924" spans="1:9" ht="18" customHeight="1" x14ac:dyDescent="0.25">
      <c r="A924" s="15" t="s">
        <v>890</v>
      </c>
      <c r="B924" s="20">
        <v>44516</v>
      </c>
      <c r="C924" s="22" t="s">
        <v>630</v>
      </c>
      <c r="D924" s="140">
        <v>5720021645</v>
      </c>
      <c r="E924" s="38" t="s">
        <v>0</v>
      </c>
      <c r="F924" s="38" t="s">
        <v>1</v>
      </c>
      <c r="G924" s="13">
        <v>14600000</v>
      </c>
      <c r="H924" s="20">
        <v>44805</v>
      </c>
      <c r="I924" s="15"/>
    </row>
    <row r="925" spans="1:9" ht="18" customHeight="1" x14ac:dyDescent="0.25">
      <c r="A925" s="15" t="s">
        <v>907</v>
      </c>
      <c r="B925" s="20">
        <v>44540</v>
      </c>
      <c r="C925" s="22" t="s">
        <v>1105</v>
      </c>
      <c r="D925" s="140">
        <v>5711000409</v>
      </c>
      <c r="E925" s="38" t="s">
        <v>0</v>
      </c>
      <c r="F925" s="38" t="s">
        <v>1</v>
      </c>
      <c r="G925" s="13">
        <v>2736200</v>
      </c>
      <c r="H925" s="20">
        <v>44897</v>
      </c>
      <c r="I925" s="15"/>
    </row>
    <row r="926" spans="1:9" s="142" customFormat="1" ht="18" customHeight="1" x14ac:dyDescent="0.25">
      <c r="A926" s="57" t="s">
        <v>909</v>
      </c>
      <c r="B926" s="69">
        <v>44552</v>
      </c>
      <c r="C926" s="91" t="s">
        <v>339</v>
      </c>
      <c r="D926" s="2">
        <v>575301142165</v>
      </c>
      <c r="E926" s="12" t="s">
        <v>0</v>
      </c>
      <c r="F926" s="12" t="s">
        <v>1</v>
      </c>
      <c r="G926" s="5">
        <v>11300000</v>
      </c>
      <c r="H926" s="77">
        <v>44900</v>
      </c>
      <c r="I926" s="15"/>
    </row>
    <row r="927" spans="1:9" s="142" customFormat="1" ht="18" customHeight="1" x14ac:dyDescent="0.25">
      <c r="A927" s="57" t="s">
        <v>912</v>
      </c>
      <c r="B927" s="69">
        <v>44553</v>
      </c>
      <c r="C927" s="91" t="s">
        <v>913</v>
      </c>
      <c r="D927" s="2">
        <v>5752046882</v>
      </c>
      <c r="E927" s="12" t="s">
        <v>0</v>
      </c>
      <c r="F927" s="12" t="s">
        <v>1</v>
      </c>
      <c r="G927" s="5">
        <v>14600000</v>
      </c>
      <c r="H927" s="77">
        <v>48205</v>
      </c>
      <c r="I927" s="15"/>
    </row>
    <row r="928" spans="1:9" s="142" customFormat="1" ht="18" customHeight="1" x14ac:dyDescent="0.25">
      <c r="A928" s="57" t="s">
        <v>916</v>
      </c>
      <c r="B928" s="69">
        <v>44557</v>
      </c>
      <c r="C928" s="22" t="s">
        <v>1104</v>
      </c>
      <c r="D928" s="140">
        <v>5751032196</v>
      </c>
      <c r="E928" s="38" t="s">
        <v>0</v>
      </c>
      <c r="F928" s="38" t="s">
        <v>1</v>
      </c>
      <c r="G928" s="5">
        <v>5024307.57</v>
      </c>
      <c r="H928" s="77">
        <v>45046</v>
      </c>
      <c r="I928" s="15"/>
    </row>
    <row r="929" spans="1:9" s="142" customFormat="1" ht="18" customHeight="1" x14ac:dyDescent="0.25">
      <c r="A929" s="57" t="s">
        <v>954</v>
      </c>
      <c r="B929" s="69">
        <v>44608</v>
      </c>
      <c r="C929" s="22" t="s">
        <v>32</v>
      </c>
      <c r="D929" s="140">
        <v>5754200963</v>
      </c>
      <c r="E929" s="38" t="s">
        <v>0</v>
      </c>
      <c r="F929" s="38" t="s">
        <v>1</v>
      </c>
      <c r="G929" s="5">
        <v>2000000</v>
      </c>
      <c r="H929" s="77">
        <v>45153</v>
      </c>
      <c r="I929" s="15"/>
    </row>
    <row r="930" spans="1:9" s="142" customFormat="1" ht="18" customHeight="1" x14ac:dyDescent="0.25">
      <c r="A930" s="57" t="s">
        <v>964</v>
      </c>
      <c r="B930" s="69">
        <v>44638</v>
      </c>
      <c r="C930" s="91" t="s">
        <v>339</v>
      </c>
      <c r="D930" s="2">
        <v>575301142165</v>
      </c>
      <c r="E930" s="12" t="s">
        <v>0</v>
      </c>
      <c r="F930" s="12" t="s">
        <v>1</v>
      </c>
      <c r="G930" s="5">
        <v>1500000</v>
      </c>
      <c r="H930" s="77">
        <v>44986</v>
      </c>
      <c r="I930" s="15"/>
    </row>
    <row r="931" spans="1:9" s="142" customFormat="1" ht="18" customHeight="1" x14ac:dyDescent="0.25">
      <c r="A931" s="57" t="s">
        <v>1000</v>
      </c>
      <c r="B931" s="69">
        <v>44673</v>
      </c>
      <c r="C931" s="22" t="s">
        <v>688</v>
      </c>
      <c r="D931" s="140">
        <v>5752042366</v>
      </c>
      <c r="E931" s="38" t="s">
        <v>0</v>
      </c>
      <c r="F931" s="38" t="s">
        <v>1</v>
      </c>
      <c r="G931" s="5">
        <v>1900000</v>
      </c>
      <c r="H931" s="77">
        <v>45212</v>
      </c>
      <c r="I931" s="15"/>
    </row>
    <row r="932" spans="1:9" s="142" customFormat="1" ht="18" customHeight="1" x14ac:dyDescent="0.25">
      <c r="A932" s="57" t="s">
        <v>1004</v>
      </c>
      <c r="B932" s="69">
        <v>44679</v>
      </c>
      <c r="C932" s="22" t="s">
        <v>889</v>
      </c>
      <c r="D932" s="140">
        <v>5720997211</v>
      </c>
      <c r="E932" s="38" t="s">
        <v>0</v>
      </c>
      <c r="F932" s="38" t="s">
        <v>1</v>
      </c>
      <c r="G932" s="5">
        <v>5540000</v>
      </c>
      <c r="H932" s="77">
        <v>45041</v>
      </c>
      <c r="I932" s="15"/>
    </row>
    <row r="933" spans="1:9" s="142" customFormat="1" ht="18" customHeight="1" x14ac:dyDescent="0.25">
      <c r="A933" s="57" t="s">
        <v>1005</v>
      </c>
      <c r="B933" s="69">
        <v>44679</v>
      </c>
      <c r="C933" s="22" t="s">
        <v>599</v>
      </c>
      <c r="D933" s="140">
        <v>5752034929</v>
      </c>
      <c r="E933" s="38" t="s">
        <v>0</v>
      </c>
      <c r="F933" s="38" t="s">
        <v>1</v>
      </c>
      <c r="G933" s="5">
        <v>250000</v>
      </c>
      <c r="H933" s="77">
        <v>45219</v>
      </c>
      <c r="I933" s="15"/>
    </row>
    <row r="934" spans="1:9" s="142" customFormat="1" ht="18" customHeight="1" x14ac:dyDescent="0.25">
      <c r="A934" s="57" t="s">
        <v>1018</v>
      </c>
      <c r="B934" s="69">
        <v>44700</v>
      </c>
      <c r="C934" s="22" t="s">
        <v>1019</v>
      </c>
      <c r="D934" s="140">
        <v>5720007457</v>
      </c>
      <c r="E934" s="38" t="s">
        <v>0</v>
      </c>
      <c r="F934" s="38" t="s">
        <v>1</v>
      </c>
      <c r="G934" s="5">
        <v>500000</v>
      </c>
      <c r="H934" s="77">
        <v>45247</v>
      </c>
      <c r="I934" s="15"/>
    </row>
    <row r="935" spans="1:9" s="142" customFormat="1" ht="18" customHeight="1" x14ac:dyDescent="0.25">
      <c r="A935" s="57" t="s">
        <v>1026</v>
      </c>
      <c r="B935" s="69">
        <v>44711</v>
      </c>
      <c r="C935" s="22" t="s">
        <v>774</v>
      </c>
      <c r="D935" s="140">
        <v>5753054300</v>
      </c>
      <c r="E935" s="38" t="s">
        <v>0</v>
      </c>
      <c r="F935" s="38" t="s">
        <v>1</v>
      </c>
      <c r="G935" s="5">
        <v>5000000</v>
      </c>
      <c r="H935" s="77">
        <v>45167</v>
      </c>
      <c r="I935" s="15"/>
    </row>
    <row r="936" spans="1:9" s="142" customFormat="1" ht="18" customHeight="1" x14ac:dyDescent="0.25">
      <c r="A936" s="57" t="s">
        <v>1045</v>
      </c>
      <c r="B936" s="69">
        <v>44728</v>
      </c>
      <c r="C936" s="91" t="s">
        <v>913</v>
      </c>
      <c r="D936" s="2">
        <v>5752046882</v>
      </c>
      <c r="E936" s="12" t="s">
        <v>0</v>
      </c>
      <c r="F936" s="12" t="s">
        <v>1</v>
      </c>
      <c r="G936" s="5">
        <v>1918000</v>
      </c>
      <c r="H936" s="77">
        <v>48205</v>
      </c>
      <c r="I936" s="15"/>
    </row>
    <row r="937" spans="1:9" s="142" customFormat="1" ht="18" customHeight="1" x14ac:dyDescent="0.25">
      <c r="A937" s="57" t="s">
        <v>1051</v>
      </c>
      <c r="B937" s="69">
        <v>44728</v>
      </c>
      <c r="C937" s="22" t="s">
        <v>774</v>
      </c>
      <c r="D937" s="140">
        <v>5753054300</v>
      </c>
      <c r="E937" s="38" t="s">
        <v>0</v>
      </c>
      <c r="F937" s="38" t="s">
        <v>1</v>
      </c>
      <c r="G937" s="5">
        <v>18000000</v>
      </c>
      <c r="H937" s="77">
        <v>45167</v>
      </c>
      <c r="I937" s="15"/>
    </row>
    <row r="938" spans="1:9" s="142" customFormat="1" ht="18" customHeight="1" x14ac:dyDescent="0.25">
      <c r="A938" s="57" t="s">
        <v>1052</v>
      </c>
      <c r="B938" s="69">
        <v>44733</v>
      </c>
      <c r="C938" s="22" t="s">
        <v>231</v>
      </c>
      <c r="D938" s="140">
        <v>575301799112</v>
      </c>
      <c r="E938" s="38" t="s">
        <v>0</v>
      </c>
      <c r="F938" s="38" t="s">
        <v>1</v>
      </c>
      <c r="G938" s="5">
        <v>900000</v>
      </c>
      <c r="H938" s="77">
        <v>45097</v>
      </c>
      <c r="I938" s="15"/>
    </row>
    <row r="939" spans="1:9" s="142" customFormat="1" ht="18" customHeight="1" x14ac:dyDescent="0.25">
      <c r="A939" s="57" t="s">
        <v>1055</v>
      </c>
      <c r="B939" s="69">
        <v>44736</v>
      </c>
      <c r="C939" s="22" t="s">
        <v>1056</v>
      </c>
      <c r="D939" s="140">
        <v>5722111823</v>
      </c>
      <c r="E939" s="38" t="s">
        <v>0</v>
      </c>
      <c r="F939" s="38" t="s">
        <v>1</v>
      </c>
      <c r="G939" s="5">
        <v>15335000</v>
      </c>
      <c r="H939" s="77">
        <v>45097</v>
      </c>
      <c r="I939" s="15"/>
    </row>
    <row r="940" spans="1:9" s="142" customFormat="1" ht="18" customHeight="1" x14ac:dyDescent="0.25">
      <c r="A940" s="57" t="s">
        <v>1058</v>
      </c>
      <c r="B940" s="69">
        <v>44739</v>
      </c>
      <c r="C940" s="91" t="s">
        <v>1057</v>
      </c>
      <c r="D940" s="2">
        <v>575207811309</v>
      </c>
      <c r="E940" s="12" t="s">
        <v>0</v>
      </c>
      <c r="F940" s="12" t="s">
        <v>1</v>
      </c>
      <c r="G940" s="5">
        <v>420000</v>
      </c>
      <c r="H940" s="77">
        <v>45281</v>
      </c>
      <c r="I940" s="15"/>
    </row>
    <row r="941" spans="1:9" s="142" customFormat="1" ht="18" customHeight="1" x14ac:dyDescent="0.25">
      <c r="A941" s="57" t="s">
        <v>1081</v>
      </c>
      <c r="B941" s="69">
        <v>44775</v>
      </c>
      <c r="C941" s="22" t="s">
        <v>856</v>
      </c>
      <c r="D941" s="140">
        <v>5751200108</v>
      </c>
      <c r="E941" s="38" t="s">
        <v>0</v>
      </c>
      <c r="F941" s="38" t="s">
        <v>1</v>
      </c>
      <c r="G941" s="5">
        <v>21000000</v>
      </c>
      <c r="H941" s="77">
        <v>45863</v>
      </c>
      <c r="I941" s="15"/>
    </row>
    <row r="942" spans="1:9" s="142" customFormat="1" ht="18" customHeight="1" x14ac:dyDescent="0.25">
      <c r="A942" s="57" t="s">
        <v>1095</v>
      </c>
      <c r="B942" s="69">
        <v>44802</v>
      </c>
      <c r="C942" s="22" t="s">
        <v>1096</v>
      </c>
      <c r="D942" s="140">
        <v>5725001628</v>
      </c>
      <c r="E942" s="38" t="s">
        <v>0</v>
      </c>
      <c r="F942" s="38" t="s">
        <v>1</v>
      </c>
      <c r="G942" s="5">
        <v>2800000</v>
      </c>
      <c r="H942" s="77">
        <v>45167</v>
      </c>
      <c r="I942" s="15"/>
    </row>
    <row r="943" spans="1:9" s="142" customFormat="1" ht="18" customHeight="1" x14ac:dyDescent="0.25">
      <c r="A943" s="57" t="s">
        <v>1102</v>
      </c>
      <c r="B943" s="69">
        <v>44811</v>
      </c>
      <c r="C943" s="22" t="s">
        <v>1103</v>
      </c>
      <c r="D943" s="140">
        <v>5703011365</v>
      </c>
      <c r="E943" s="38" t="s">
        <v>0</v>
      </c>
      <c r="F943" s="38" t="s">
        <v>1</v>
      </c>
      <c r="G943" s="5">
        <v>100000</v>
      </c>
      <c r="H943" s="77">
        <v>45175</v>
      </c>
      <c r="I943" s="15"/>
    </row>
    <row r="944" spans="1:9" s="142" customFormat="1" ht="18" customHeight="1" x14ac:dyDescent="0.25">
      <c r="A944" s="57" t="s">
        <v>1106</v>
      </c>
      <c r="B944" s="69">
        <v>44811</v>
      </c>
      <c r="C944" s="22" t="s">
        <v>889</v>
      </c>
      <c r="D944" s="140">
        <v>5720997211</v>
      </c>
      <c r="E944" s="38" t="s">
        <v>0</v>
      </c>
      <c r="F944" s="38" t="s">
        <v>1</v>
      </c>
      <c r="G944" s="5">
        <v>1500000</v>
      </c>
      <c r="H944" s="77">
        <v>45176</v>
      </c>
      <c r="I944" s="15"/>
    </row>
    <row r="945" spans="1:9" s="142" customFormat="1" ht="18" customHeight="1" x14ac:dyDescent="0.25">
      <c r="A945" s="57" t="s">
        <v>1111</v>
      </c>
      <c r="B945" s="69">
        <v>44824</v>
      </c>
      <c r="C945" s="22" t="s">
        <v>1112</v>
      </c>
      <c r="D945" s="140">
        <v>5721003166</v>
      </c>
      <c r="E945" s="38" t="s">
        <v>0</v>
      </c>
      <c r="F945" s="38" t="s">
        <v>1</v>
      </c>
      <c r="G945" s="5">
        <v>1600000</v>
      </c>
      <c r="H945" s="77">
        <v>45357</v>
      </c>
      <c r="I945" s="15"/>
    </row>
    <row r="946" spans="1:9" s="142" customFormat="1" ht="18" customHeight="1" x14ac:dyDescent="0.25">
      <c r="A946" s="57" t="s">
        <v>1132</v>
      </c>
      <c r="B946" s="69">
        <v>44833</v>
      </c>
      <c r="C946" s="22" t="s">
        <v>604</v>
      </c>
      <c r="D946" s="140">
        <v>5752053093</v>
      </c>
      <c r="E946" s="38" t="s">
        <v>0</v>
      </c>
      <c r="F946" s="38" t="s">
        <v>1</v>
      </c>
      <c r="G946" s="5">
        <v>25000000</v>
      </c>
      <c r="H946" s="77">
        <v>45929</v>
      </c>
      <c r="I946" s="15"/>
    </row>
    <row r="947" spans="1:9" s="142" customFormat="1" ht="18" customHeight="1" x14ac:dyDescent="0.25">
      <c r="A947" s="57" t="s">
        <v>1133</v>
      </c>
      <c r="B947" s="69">
        <v>44833</v>
      </c>
      <c r="C947" s="22" t="s">
        <v>1134</v>
      </c>
      <c r="D947" s="140">
        <v>5753051268</v>
      </c>
      <c r="E947" s="38" t="s">
        <v>0</v>
      </c>
      <c r="F947" s="38" t="s">
        <v>1</v>
      </c>
      <c r="G947" s="5">
        <v>5000000</v>
      </c>
      <c r="H947" s="77">
        <v>44955</v>
      </c>
      <c r="I947" s="15"/>
    </row>
    <row r="948" spans="1:9" s="142" customFormat="1" ht="18" customHeight="1" x14ac:dyDescent="0.25">
      <c r="A948" s="57" t="s">
        <v>1147</v>
      </c>
      <c r="B948" s="69">
        <v>44846</v>
      </c>
      <c r="C948" s="22" t="s">
        <v>1146</v>
      </c>
      <c r="D948" s="140">
        <v>5754200963</v>
      </c>
      <c r="E948" s="38" t="s">
        <v>0</v>
      </c>
      <c r="F948" s="38" t="s">
        <v>1</v>
      </c>
      <c r="G948" s="5">
        <v>800000</v>
      </c>
      <c r="H948" s="77">
        <v>45393</v>
      </c>
      <c r="I948" s="15"/>
    </row>
    <row r="949" spans="1:9" s="142" customFormat="1" ht="18" customHeight="1" x14ac:dyDescent="0.25">
      <c r="A949" s="57" t="s">
        <v>1149</v>
      </c>
      <c r="B949" s="69">
        <v>44848</v>
      </c>
      <c r="C949" s="22" t="s">
        <v>889</v>
      </c>
      <c r="D949" s="140">
        <v>5720997211</v>
      </c>
      <c r="E949" s="38" t="s">
        <v>0</v>
      </c>
      <c r="F949" s="38" t="s">
        <v>1</v>
      </c>
      <c r="G949" s="5">
        <v>5000000</v>
      </c>
      <c r="H949" s="77">
        <v>45213</v>
      </c>
      <c r="I949" s="15"/>
    </row>
    <row r="950" spans="1:9" s="142" customFormat="1" ht="18" customHeight="1" x14ac:dyDescent="0.25">
      <c r="A950" s="57" t="s">
        <v>1150</v>
      </c>
      <c r="B950" s="69">
        <v>44851</v>
      </c>
      <c r="C950" s="22" t="s">
        <v>1151</v>
      </c>
      <c r="D950" s="140">
        <v>5751051368</v>
      </c>
      <c r="E950" s="38" t="s">
        <v>0</v>
      </c>
      <c r="F950" s="38" t="s">
        <v>1</v>
      </c>
      <c r="G950" s="5">
        <v>2500000</v>
      </c>
      <c r="H950" s="77">
        <v>45398</v>
      </c>
      <c r="I950" s="15"/>
    </row>
    <row r="951" spans="1:9" s="142" customFormat="1" ht="18" customHeight="1" x14ac:dyDescent="0.25">
      <c r="A951" s="57" t="s">
        <v>1167</v>
      </c>
      <c r="B951" s="69">
        <v>44859</v>
      </c>
      <c r="C951" s="22" t="s">
        <v>889</v>
      </c>
      <c r="D951" s="140">
        <v>5720997211</v>
      </c>
      <c r="E951" s="38" t="s">
        <v>0</v>
      </c>
      <c r="F951" s="38" t="s">
        <v>1</v>
      </c>
      <c r="G951" s="5">
        <v>2500000</v>
      </c>
      <c r="H951" s="77">
        <v>45224</v>
      </c>
      <c r="I951" s="15"/>
    </row>
    <row r="952" spans="1:9" s="142" customFormat="1" ht="18" customHeight="1" x14ac:dyDescent="0.25">
      <c r="A952" s="57" t="s">
        <v>1182</v>
      </c>
      <c r="B952" s="69">
        <v>44865</v>
      </c>
      <c r="C952" s="22" t="s">
        <v>166</v>
      </c>
      <c r="D952" s="140">
        <v>5751028560</v>
      </c>
      <c r="E952" s="38" t="s">
        <v>0</v>
      </c>
      <c r="F952" s="38" t="s">
        <v>1</v>
      </c>
      <c r="G952" s="5">
        <v>7000000</v>
      </c>
      <c r="H952" s="77">
        <v>45961</v>
      </c>
      <c r="I952" s="15"/>
    </row>
    <row r="953" spans="1:9" s="142" customFormat="1" ht="18" customHeight="1" x14ac:dyDescent="0.25">
      <c r="A953" s="57" t="s">
        <v>1185</v>
      </c>
      <c r="B953" s="69">
        <v>44867</v>
      </c>
      <c r="C953" s="22" t="s">
        <v>1186</v>
      </c>
      <c r="D953" s="140">
        <v>5752200220</v>
      </c>
      <c r="E953" s="38" t="s">
        <v>0</v>
      </c>
      <c r="F953" s="38" t="s">
        <v>1</v>
      </c>
      <c r="G953" s="5">
        <v>2000000</v>
      </c>
      <c r="H953" s="77">
        <v>45963</v>
      </c>
      <c r="I953" s="15"/>
    </row>
    <row r="954" spans="1:9" s="142" customFormat="1" ht="18" customHeight="1" x14ac:dyDescent="0.25">
      <c r="A954" s="57" t="s">
        <v>1195</v>
      </c>
      <c r="B954" s="69">
        <v>44872</v>
      </c>
      <c r="C954" s="22" t="s">
        <v>1196</v>
      </c>
      <c r="D954" s="140">
        <v>5752071889</v>
      </c>
      <c r="E954" s="38" t="s">
        <v>0</v>
      </c>
      <c r="F954" s="38" t="s">
        <v>1</v>
      </c>
      <c r="G954" s="5">
        <v>2716000</v>
      </c>
      <c r="H954" s="77">
        <v>45968</v>
      </c>
      <c r="I954" s="15"/>
    </row>
    <row r="955" spans="1:9" s="142" customFormat="1" ht="18" customHeight="1" x14ac:dyDescent="0.25">
      <c r="A955" s="57" t="s">
        <v>1194</v>
      </c>
      <c r="B955" s="69">
        <v>44873</v>
      </c>
      <c r="C955" s="22" t="s">
        <v>614</v>
      </c>
      <c r="D955" s="140">
        <v>571600408497</v>
      </c>
      <c r="E955" s="38" t="s">
        <v>0</v>
      </c>
      <c r="F955" s="38" t="s">
        <v>1</v>
      </c>
      <c r="G955" s="5">
        <v>10472000</v>
      </c>
      <c r="H955" s="77">
        <v>45238</v>
      </c>
      <c r="I955" s="15"/>
    </row>
    <row r="956" spans="1:9" s="142" customFormat="1" ht="18" customHeight="1" x14ac:dyDescent="0.25">
      <c r="A956" s="57" t="s">
        <v>1218</v>
      </c>
      <c r="B956" s="69">
        <v>44887</v>
      </c>
      <c r="C956" s="22" t="s">
        <v>597</v>
      </c>
      <c r="D956" s="140">
        <v>7726749787</v>
      </c>
      <c r="E956" s="38" t="s">
        <v>0</v>
      </c>
      <c r="F956" s="38" t="s">
        <v>1</v>
      </c>
      <c r="G956" s="5">
        <v>16546000</v>
      </c>
      <c r="H956" s="77">
        <v>45429</v>
      </c>
      <c r="I956" s="15"/>
    </row>
    <row r="957" spans="1:9" s="142" customFormat="1" ht="18" customHeight="1" x14ac:dyDescent="0.25">
      <c r="A957" s="57" t="s">
        <v>1219</v>
      </c>
      <c r="B957" s="69">
        <v>44887</v>
      </c>
      <c r="C957" s="22" t="s">
        <v>1220</v>
      </c>
      <c r="D957" s="140">
        <v>3232029069</v>
      </c>
      <c r="E957" s="38" t="s">
        <v>0</v>
      </c>
      <c r="F957" s="38" t="s">
        <v>1</v>
      </c>
      <c r="G957" s="5">
        <v>12740000</v>
      </c>
      <c r="H957" s="77">
        <v>44948</v>
      </c>
      <c r="I957" s="15"/>
    </row>
    <row r="958" spans="1:9" s="142" customFormat="1" ht="18" customHeight="1" x14ac:dyDescent="0.25">
      <c r="A958" s="57" t="s">
        <v>1225</v>
      </c>
      <c r="B958" s="69">
        <v>44888</v>
      </c>
      <c r="C958" s="22" t="s">
        <v>1226</v>
      </c>
      <c r="D958" s="140">
        <v>5708003858</v>
      </c>
      <c r="E958" s="38" t="s">
        <v>0</v>
      </c>
      <c r="F958" s="38" t="s">
        <v>1</v>
      </c>
      <c r="G958" s="5">
        <v>300000</v>
      </c>
      <c r="H958" s="77">
        <v>45432</v>
      </c>
      <c r="I958" s="15"/>
    </row>
    <row r="959" spans="1:9" s="142" customFormat="1" ht="18" customHeight="1" x14ac:dyDescent="0.25">
      <c r="A959" s="57" t="s">
        <v>1231</v>
      </c>
      <c r="B959" s="69">
        <v>44893</v>
      </c>
      <c r="C959" s="22" t="s">
        <v>1105</v>
      </c>
      <c r="D959" s="140">
        <v>5711000409</v>
      </c>
      <c r="E959" s="38" t="s">
        <v>0</v>
      </c>
      <c r="F959" s="38" t="s">
        <v>1</v>
      </c>
      <c r="G959" s="5">
        <v>5500000</v>
      </c>
      <c r="H959" s="77">
        <v>45245</v>
      </c>
      <c r="I959" s="15"/>
    </row>
    <row r="960" spans="1:9" s="142" customFormat="1" ht="18" customHeight="1" x14ac:dyDescent="0.25">
      <c r="A960" s="57" t="s">
        <v>1259</v>
      </c>
      <c r="B960" s="69">
        <v>44908</v>
      </c>
      <c r="C960" s="22" t="s">
        <v>1260</v>
      </c>
      <c r="D960" s="140">
        <v>5703010393</v>
      </c>
      <c r="E960" s="38" t="s">
        <v>0</v>
      </c>
      <c r="F960" s="38" t="s">
        <v>1</v>
      </c>
      <c r="G960" s="5">
        <v>450000</v>
      </c>
      <c r="H960" s="77">
        <v>45455</v>
      </c>
      <c r="I960" s="15"/>
    </row>
    <row r="961" spans="1:9" s="142" customFormat="1" ht="18" customHeight="1" x14ac:dyDescent="0.25">
      <c r="A961" s="57" t="s">
        <v>1267</v>
      </c>
      <c r="B961" s="69">
        <v>44911</v>
      </c>
      <c r="C961" s="22" t="s">
        <v>1056</v>
      </c>
      <c r="D961" s="140">
        <v>5722111823</v>
      </c>
      <c r="E961" s="38" t="s">
        <v>0</v>
      </c>
      <c r="F961" s="38" t="s">
        <v>1</v>
      </c>
      <c r="G961" s="5">
        <v>11200000</v>
      </c>
      <c r="H961" s="77">
        <v>45276</v>
      </c>
      <c r="I961" s="15"/>
    </row>
    <row r="962" spans="1:9" s="142" customFormat="1" ht="18" customHeight="1" x14ac:dyDescent="0.25">
      <c r="A962" s="57" t="s">
        <v>1272</v>
      </c>
      <c r="B962" s="69">
        <v>44915</v>
      </c>
      <c r="C962" s="22" t="s">
        <v>856</v>
      </c>
      <c r="D962" s="140">
        <v>5751200108</v>
      </c>
      <c r="E962" s="38" t="s">
        <v>0</v>
      </c>
      <c r="F962" s="38" t="s">
        <v>1</v>
      </c>
      <c r="G962" s="5">
        <v>5000000</v>
      </c>
      <c r="H962" s="77">
        <v>46008</v>
      </c>
      <c r="I962" s="15"/>
    </row>
    <row r="963" spans="1:9" s="142" customFormat="1" ht="18" customHeight="1" x14ac:dyDescent="0.25">
      <c r="A963" s="57" t="s">
        <v>1277</v>
      </c>
      <c r="B963" s="69">
        <v>44916</v>
      </c>
      <c r="C963" s="91" t="s">
        <v>339</v>
      </c>
      <c r="D963" s="2">
        <v>575301142165</v>
      </c>
      <c r="E963" s="12" t="s">
        <v>0</v>
      </c>
      <c r="F963" s="12" t="s">
        <v>1</v>
      </c>
      <c r="G963" s="5">
        <v>1700000</v>
      </c>
      <c r="H963" s="77">
        <v>45265</v>
      </c>
      <c r="I963" s="15"/>
    </row>
    <row r="964" spans="1:9" s="142" customFormat="1" ht="18" customHeight="1" x14ac:dyDescent="0.25">
      <c r="A964" s="57" t="s">
        <v>1278</v>
      </c>
      <c r="B964" s="69">
        <v>44916</v>
      </c>
      <c r="C964" s="91" t="s">
        <v>163</v>
      </c>
      <c r="D964" s="2">
        <v>575300002260</v>
      </c>
      <c r="E964" s="12" t="s">
        <v>0</v>
      </c>
      <c r="F964" s="12" t="s">
        <v>1</v>
      </c>
      <c r="G964" s="5">
        <v>4500000</v>
      </c>
      <c r="H964" s="77">
        <v>46013</v>
      </c>
      <c r="I964" s="15"/>
    </row>
    <row r="965" spans="1:9" s="142" customFormat="1" ht="18" customHeight="1" x14ac:dyDescent="0.25">
      <c r="A965" s="57" t="s">
        <v>1284</v>
      </c>
      <c r="B965" s="69">
        <v>44921</v>
      </c>
      <c r="C965" s="22" t="s">
        <v>1283</v>
      </c>
      <c r="D965" s="140">
        <v>5752203623</v>
      </c>
      <c r="E965" s="38" t="s">
        <v>0</v>
      </c>
      <c r="F965" s="38" t="s">
        <v>1</v>
      </c>
      <c r="G965" s="5">
        <v>16000000</v>
      </c>
      <c r="H965" s="77">
        <v>46013</v>
      </c>
      <c r="I965" s="15"/>
    </row>
    <row r="966" spans="1:9" s="142" customFormat="1" ht="18" customHeight="1" x14ac:dyDescent="0.25">
      <c r="A966" s="57" t="s">
        <v>1287</v>
      </c>
      <c r="B966" s="69">
        <v>44923</v>
      </c>
      <c r="C966" s="22" t="s">
        <v>1288</v>
      </c>
      <c r="D966" s="140">
        <v>571700602988</v>
      </c>
      <c r="E966" s="38" t="s">
        <v>0</v>
      </c>
      <c r="F966" s="38" t="s">
        <v>1</v>
      </c>
      <c r="G966" s="5">
        <v>20000000</v>
      </c>
      <c r="H966" s="77">
        <v>45268</v>
      </c>
      <c r="I966" s="15"/>
    </row>
    <row r="967" spans="1:9" s="142" customFormat="1" ht="18" customHeight="1" x14ac:dyDescent="0.25">
      <c r="A967" s="57" t="s">
        <v>1291</v>
      </c>
      <c r="B967" s="69">
        <v>44924</v>
      </c>
      <c r="C967" s="22" t="s">
        <v>1293</v>
      </c>
      <c r="D967" s="140">
        <v>5752046032</v>
      </c>
      <c r="E967" s="38" t="s">
        <v>0</v>
      </c>
      <c r="F967" s="38" t="s">
        <v>1</v>
      </c>
      <c r="G967" s="5">
        <v>5000000</v>
      </c>
      <c r="H967" s="77">
        <v>46020</v>
      </c>
      <c r="I967" s="15"/>
    </row>
    <row r="968" spans="1:9" s="142" customFormat="1" ht="18" customHeight="1" x14ac:dyDescent="0.25">
      <c r="A968" s="57" t="s">
        <v>1292</v>
      </c>
      <c r="B968" s="69">
        <v>44924</v>
      </c>
      <c r="C968" s="22" t="s">
        <v>1293</v>
      </c>
      <c r="D968" s="140">
        <v>5752046032</v>
      </c>
      <c r="E968" s="38" t="s">
        <v>0</v>
      </c>
      <c r="F968" s="38" t="s">
        <v>1</v>
      </c>
      <c r="G968" s="5">
        <v>5000000</v>
      </c>
      <c r="H968" s="77">
        <v>46020</v>
      </c>
      <c r="I968" s="15"/>
    </row>
    <row r="969" spans="1:9" s="142" customFormat="1" ht="18" customHeight="1" x14ac:dyDescent="0.25">
      <c r="A969" s="57" t="s">
        <v>1314</v>
      </c>
      <c r="B969" s="69">
        <v>44939</v>
      </c>
      <c r="C969" s="22" t="s">
        <v>231</v>
      </c>
      <c r="D969" s="140">
        <v>575301799112</v>
      </c>
      <c r="E969" s="38" t="s">
        <v>0</v>
      </c>
      <c r="F969" s="38" t="s">
        <v>1</v>
      </c>
      <c r="G969" s="5">
        <v>800000</v>
      </c>
      <c r="H969" s="77">
        <v>45303</v>
      </c>
      <c r="I969" s="15"/>
    </row>
    <row r="970" spans="1:9" s="142" customFormat="1" ht="18" customHeight="1" x14ac:dyDescent="0.25">
      <c r="A970" s="57" t="s">
        <v>1319</v>
      </c>
      <c r="B970" s="69">
        <v>44944</v>
      </c>
      <c r="C970" s="22" t="s">
        <v>1320</v>
      </c>
      <c r="D970" s="140">
        <v>5752054330</v>
      </c>
      <c r="E970" s="38" t="s">
        <v>0</v>
      </c>
      <c r="F970" s="38" t="s">
        <v>1</v>
      </c>
      <c r="G970" s="5">
        <v>1500000</v>
      </c>
      <c r="H970" s="77">
        <v>46040</v>
      </c>
      <c r="I970" s="15"/>
    </row>
    <row r="971" spans="1:9" s="142" customFormat="1" ht="18" customHeight="1" x14ac:dyDescent="0.25">
      <c r="A971" s="57" t="s">
        <v>1327</v>
      </c>
      <c r="B971" s="69">
        <v>44963</v>
      </c>
      <c r="C971" s="22" t="s">
        <v>1328</v>
      </c>
      <c r="D971" s="140">
        <v>5752056538</v>
      </c>
      <c r="E971" s="38" t="s">
        <v>0</v>
      </c>
      <c r="F971" s="38" t="s">
        <v>1</v>
      </c>
      <c r="G971" s="5">
        <v>5000000</v>
      </c>
      <c r="H971" s="77">
        <v>46059</v>
      </c>
      <c r="I971" s="15"/>
    </row>
    <row r="972" spans="1:9" s="142" customFormat="1" ht="18" customHeight="1" x14ac:dyDescent="0.25">
      <c r="A972" s="57" t="s">
        <v>1343</v>
      </c>
      <c r="B972" s="69">
        <v>44965</v>
      </c>
      <c r="C972" s="22" t="s">
        <v>1328</v>
      </c>
      <c r="D972" s="140">
        <v>5752056538</v>
      </c>
      <c r="E972" s="38" t="s">
        <v>0</v>
      </c>
      <c r="F972" s="38" t="s">
        <v>1</v>
      </c>
      <c r="G972" s="5">
        <v>5000000</v>
      </c>
      <c r="H972" s="77">
        <v>46061</v>
      </c>
      <c r="I972" s="15"/>
    </row>
    <row r="973" spans="1:9" s="142" customFormat="1" ht="18" customHeight="1" x14ac:dyDescent="0.25">
      <c r="A973" s="57" t="s">
        <v>1347</v>
      </c>
      <c r="B973" s="69">
        <v>44966</v>
      </c>
      <c r="C973" s="22" t="s">
        <v>1328</v>
      </c>
      <c r="D973" s="140">
        <v>5752056538</v>
      </c>
      <c r="E973" s="38" t="s">
        <v>0</v>
      </c>
      <c r="F973" s="38" t="s">
        <v>1</v>
      </c>
      <c r="G973" s="5">
        <v>5000000</v>
      </c>
      <c r="H973" s="77">
        <v>46062</v>
      </c>
      <c r="I973" s="15"/>
    </row>
    <row r="974" spans="1:9" s="142" customFormat="1" ht="18" customHeight="1" x14ac:dyDescent="0.25">
      <c r="A974" s="57" t="s">
        <v>1351</v>
      </c>
      <c r="B974" s="69">
        <v>44970</v>
      </c>
      <c r="C974" s="22" t="s">
        <v>1186</v>
      </c>
      <c r="D974" s="140">
        <v>5752200220</v>
      </c>
      <c r="E974" s="38" t="s">
        <v>0</v>
      </c>
      <c r="F974" s="38" t="s">
        <v>1</v>
      </c>
      <c r="G974" s="5">
        <v>3500000</v>
      </c>
      <c r="H974" s="77">
        <v>46066</v>
      </c>
      <c r="I974" s="15"/>
    </row>
    <row r="975" spans="1:9" s="142" customFormat="1" ht="18" customHeight="1" x14ac:dyDescent="0.25">
      <c r="A975" s="57" t="s">
        <v>1366</v>
      </c>
      <c r="B975" s="69">
        <v>44974</v>
      </c>
      <c r="C975" s="22" t="s">
        <v>616</v>
      </c>
      <c r="D975" s="140">
        <v>7719817651</v>
      </c>
      <c r="E975" s="38" t="s">
        <v>0</v>
      </c>
      <c r="F975" s="38" t="s">
        <v>1</v>
      </c>
      <c r="G975" s="5">
        <v>7000000</v>
      </c>
      <c r="H975" s="77">
        <v>45688</v>
      </c>
      <c r="I975" s="15"/>
    </row>
    <row r="976" spans="1:9" s="142" customFormat="1" ht="18" customHeight="1" x14ac:dyDescent="0.25">
      <c r="A976" s="57" t="s">
        <v>1367</v>
      </c>
      <c r="B976" s="69">
        <v>44974</v>
      </c>
      <c r="C976" s="22" t="s">
        <v>616</v>
      </c>
      <c r="D976" s="140">
        <v>7719817651</v>
      </c>
      <c r="E976" s="38" t="s">
        <v>0</v>
      </c>
      <c r="F976" s="38" t="s">
        <v>1</v>
      </c>
      <c r="G976" s="5">
        <v>23000000</v>
      </c>
      <c r="H976" s="77">
        <v>45688</v>
      </c>
      <c r="I976" s="15"/>
    </row>
    <row r="977" spans="1:9" s="142" customFormat="1" ht="15.75" customHeight="1" x14ac:dyDescent="0.25">
      <c r="A977" s="83" t="s">
        <v>1402</v>
      </c>
      <c r="B977" s="84">
        <v>44977</v>
      </c>
      <c r="C977" s="97" t="s">
        <v>1368</v>
      </c>
      <c r="D977" s="2">
        <v>570501533992</v>
      </c>
      <c r="E977" s="86" t="s">
        <v>0</v>
      </c>
      <c r="F977" s="86" t="s">
        <v>1</v>
      </c>
      <c r="G977" s="87">
        <v>2500000</v>
      </c>
      <c r="H977" s="88">
        <v>46073</v>
      </c>
      <c r="I977" s="89"/>
    </row>
    <row r="978" spans="1:9" s="142" customFormat="1" ht="18" customHeight="1" x14ac:dyDescent="0.25">
      <c r="A978" s="57" t="s">
        <v>1403</v>
      </c>
      <c r="B978" s="69">
        <v>44978</v>
      </c>
      <c r="C978" s="22" t="s">
        <v>1112</v>
      </c>
      <c r="D978" s="140">
        <v>5721003166</v>
      </c>
      <c r="E978" s="38" t="s">
        <v>0</v>
      </c>
      <c r="F978" s="38" t="s">
        <v>1</v>
      </c>
      <c r="G978" s="5">
        <v>900000</v>
      </c>
      <c r="H978" s="77">
        <v>45524</v>
      </c>
      <c r="I978" s="15"/>
    </row>
    <row r="979" spans="1:9" s="142" customFormat="1" ht="18" customHeight="1" x14ac:dyDescent="0.25">
      <c r="A979" s="57" t="s">
        <v>1404</v>
      </c>
      <c r="B979" s="69">
        <v>44984</v>
      </c>
      <c r="C979" s="22" t="s">
        <v>1056</v>
      </c>
      <c r="D979" s="140">
        <v>5722111823</v>
      </c>
      <c r="E979" s="38" t="s">
        <v>0</v>
      </c>
      <c r="F979" s="38" t="s">
        <v>1</v>
      </c>
      <c r="G979" s="5">
        <v>3450000</v>
      </c>
      <c r="H979" s="77">
        <v>45349</v>
      </c>
      <c r="I979" s="15"/>
    </row>
    <row r="980" spans="1:9" s="142" customFormat="1" ht="18" customHeight="1" x14ac:dyDescent="0.25">
      <c r="A980" s="57" t="s">
        <v>1405</v>
      </c>
      <c r="B980" s="69">
        <v>44988</v>
      </c>
      <c r="C980" s="22" t="s">
        <v>1386</v>
      </c>
      <c r="D980" s="140">
        <v>5751065748</v>
      </c>
      <c r="E980" s="38" t="s">
        <v>0</v>
      </c>
      <c r="F980" s="38" t="s">
        <v>1</v>
      </c>
      <c r="G980" s="5">
        <v>5000000</v>
      </c>
      <c r="H980" s="77">
        <v>45719</v>
      </c>
      <c r="I980" s="15"/>
    </row>
    <row r="981" spans="1:9" s="142" customFormat="1" ht="18" customHeight="1" x14ac:dyDescent="0.25">
      <c r="A981" s="57" t="s">
        <v>1406</v>
      </c>
      <c r="B981" s="69">
        <v>44999</v>
      </c>
      <c r="C981" s="22" t="s">
        <v>1186</v>
      </c>
      <c r="D981" s="140">
        <v>5752200220</v>
      </c>
      <c r="E981" s="38" t="s">
        <v>0</v>
      </c>
      <c r="F981" s="38" t="s">
        <v>1</v>
      </c>
      <c r="G981" s="5">
        <v>1900000</v>
      </c>
      <c r="H981" s="77">
        <v>46095</v>
      </c>
      <c r="I981" s="15"/>
    </row>
    <row r="982" spans="1:9" s="142" customFormat="1" ht="18" customHeight="1" x14ac:dyDescent="0.25">
      <c r="A982" s="57" t="s">
        <v>1407</v>
      </c>
      <c r="B982" s="69">
        <v>45007</v>
      </c>
      <c r="C982" s="22" t="s">
        <v>488</v>
      </c>
      <c r="D982" s="140">
        <v>5751200700</v>
      </c>
      <c r="E982" s="38" t="s">
        <v>0</v>
      </c>
      <c r="F982" s="38" t="s">
        <v>1</v>
      </c>
      <c r="G982" s="5">
        <v>2500000</v>
      </c>
      <c r="H982" s="77">
        <v>45373</v>
      </c>
      <c r="I982" s="15"/>
    </row>
    <row r="983" spans="1:9" s="142" customFormat="1" ht="18" customHeight="1" x14ac:dyDescent="0.25">
      <c r="A983" s="57" t="s">
        <v>1408</v>
      </c>
      <c r="B983" s="69">
        <v>45008</v>
      </c>
      <c r="C983" s="22" t="s">
        <v>1368</v>
      </c>
      <c r="D983" s="2">
        <v>570501533992</v>
      </c>
      <c r="E983" s="86" t="s">
        <v>0</v>
      </c>
      <c r="F983" s="86" t="s">
        <v>1</v>
      </c>
      <c r="G983" s="5">
        <v>1000000</v>
      </c>
      <c r="H983" s="77">
        <v>46104</v>
      </c>
      <c r="I983" s="15"/>
    </row>
    <row r="984" spans="1:9" s="142" customFormat="1" ht="18" customHeight="1" x14ac:dyDescent="0.25">
      <c r="A984" s="57" t="s">
        <v>1461</v>
      </c>
      <c r="B984" s="69">
        <v>45021</v>
      </c>
      <c r="C984" s="22" t="s">
        <v>889</v>
      </c>
      <c r="D984" s="2">
        <v>5720997211</v>
      </c>
      <c r="E984" s="86" t="s">
        <v>0</v>
      </c>
      <c r="F984" s="86" t="s">
        <v>1</v>
      </c>
      <c r="G984" s="5">
        <v>3500000</v>
      </c>
      <c r="H984" s="77">
        <v>45387</v>
      </c>
      <c r="I984" s="15"/>
    </row>
    <row r="985" spans="1:9" s="142" customFormat="1" ht="18" customHeight="1" x14ac:dyDescent="0.25">
      <c r="A985" s="57" t="s">
        <v>1474</v>
      </c>
      <c r="B985" s="69">
        <v>45026</v>
      </c>
      <c r="C985" s="22" t="s">
        <v>339</v>
      </c>
      <c r="D985" s="2">
        <v>575301142165</v>
      </c>
      <c r="E985" s="86" t="s">
        <v>0</v>
      </c>
      <c r="F985" s="86" t="s">
        <v>1</v>
      </c>
      <c r="G985" s="5">
        <v>2300000</v>
      </c>
      <c r="H985" s="77">
        <v>45392</v>
      </c>
      <c r="I985" s="15"/>
    </row>
    <row r="986" spans="1:9" s="142" customFormat="1" ht="18" customHeight="1" x14ac:dyDescent="0.25">
      <c r="A986" s="57" t="s">
        <v>1532</v>
      </c>
      <c r="B986" s="69">
        <v>45071</v>
      </c>
      <c r="C986" s="22" t="s">
        <v>1186</v>
      </c>
      <c r="D986" s="140">
        <v>5752200220</v>
      </c>
      <c r="E986" s="38" t="s">
        <v>0</v>
      </c>
      <c r="F986" s="38" t="s">
        <v>1</v>
      </c>
      <c r="G986" s="5">
        <v>2500000</v>
      </c>
      <c r="H986" s="77">
        <v>46167</v>
      </c>
      <c r="I986" s="15"/>
    </row>
    <row r="987" spans="1:9" s="142" customFormat="1" ht="18" customHeight="1" x14ac:dyDescent="0.25">
      <c r="A987" s="57" t="s">
        <v>1540</v>
      </c>
      <c r="B987" s="69">
        <v>45075</v>
      </c>
      <c r="C987" s="22" t="s">
        <v>1541</v>
      </c>
      <c r="D987" s="140">
        <v>575108625661</v>
      </c>
      <c r="E987" s="38" t="s">
        <v>0</v>
      </c>
      <c r="F987" s="38" t="s">
        <v>1</v>
      </c>
      <c r="G987" s="5">
        <v>1375000</v>
      </c>
      <c r="H987" s="77">
        <v>45441</v>
      </c>
      <c r="I987" s="15"/>
    </row>
    <row r="988" spans="1:9" s="142" customFormat="1" ht="18" customHeight="1" x14ac:dyDescent="0.25">
      <c r="A988" s="57" t="s">
        <v>1542</v>
      </c>
      <c r="B988" s="69">
        <v>45075</v>
      </c>
      <c r="C988" s="22" t="s">
        <v>1543</v>
      </c>
      <c r="D988" s="140">
        <v>3257019760</v>
      </c>
      <c r="E988" s="38" t="s">
        <v>0</v>
      </c>
      <c r="F988" s="38" t="s">
        <v>1</v>
      </c>
      <c r="G988" s="5">
        <v>17410000</v>
      </c>
      <c r="H988" s="77">
        <v>46902</v>
      </c>
      <c r="I988" s="15"/>
    </row>
    <row r="989" spans="1:9" s="142" customFormat="1" ht="18" customHeight="1" x14ac:dyDescent="0.25">
      <c r="A989" s="57" t="s">
        <v>1545</v>
      </c>
      <c r="B989" s="69">
        <v>45076</v>
      </c>
      <c r="C989" s="22" t="s">
        <v>231</v>
      </c>
      <c r="D989" s="140">
        <v>575301799112</v>
      </c>
      <c r="E989" s="38" t="s">
        <v>0</v>
      </c>
      <c r="F989" s="38" t="s">
        <v>1</v>
      </c>
      <c r="G989" s="5">
        <v>1000000</v>
      </c>
      <c r="H989" s="77">
        <v>45136</v>
      </c>
      <c r="I989" s="15"/>
    </row>
    <row r="990" spans="1:9" s="142" customFormat="1" ht="18" customHeight="1" x14ac:dyDescent="0.25">
      <c r="A990" s="57" t="s">
        <v>1547</v>
      </c>
      <c r="B990" s="69">
        <v>45079</v>
      </c>
      <c r="C990" s="22" t="s">
        <v>1288</v>
      </c>
      <c r="D990" s="140">
        <v>571700602988</v>
      </c>
      <c r="E990" s="38" t="s">
        <v>0</v>
      </c>
      <c r="F990" s="38" t="s">
        <v>1</v>
      </c>
      <c r="G990" s="5">
        <v>5000000</v>
      </c>
      <c r="H990" s="77">
        <v>45445</v>
      </c>
      <c r="I990" s="15"/>
    </row>
    <row r="991" spans="1:9" s="142" customFormat="1" ht="18" customHeight="1" x14ac:dyDescent="0.25">
      <c r="A991" s="57" t="s">
        <v>1548</v>
      </c>
      <c r="B991" s="69">
        <v>45079</v>
      </c>
      <c r="C991" s="22" t="s">
        <v>1288</v>
      </c>
      <c r="D991" s="140">
        <v>571700602988</v>
      </c>
      <c r="E991" s="38" t="s">
        <v>0</v>
      </c>
      <c r="F991" s="38" t="s">
        <v>1</v>
      </c>
      <c r="G991" s="5">
        <v>2500000</v>
      </c>
      <c r="H991" s="77">
        <v>45445</v>
      </c>
      <c r="I991" s="15"/>
    </row>
    <row r="992" spans="1:9" s="142" customFormat="1" ht="18" customHeight="1" x14ac:dyDescent="0.25">
      <c r="A992" s="57" t="s">
        <v>1557</v>
      </c>
      <c r="B992" s="69">
        <v>45083</v>
      </c>
      <c r="C992" s="22" t="s">
        <v>1368</v>
      </c>
      <c r="D992" s="2">
        <v>570501533992</v>
      </c>
      <c r="E992" s="86" t="s">
        <v>0</v>
      </c>
      <c r="F992" s="86" t="s">
        <v>1</v>
      </c>
      <c r="G992" s="5">
        <v>1500000</v>
      </c>
      <c r="H992" s="77">
        <v>46179</v>
      </c>
      <c r="I992" s="15"/>
    </row>
    <row r="993" spans="1:9" s="142" customFormat="1" ht="18" customHeight="1" x14ac:dyDescent="0.25">
      <c r="A993" s="57" t="s">
        <v>1555</v>
      </c>
      <c r="B993" s="69">
        <v>45084</v>
      </c>
      <c r="C993" s="22" t="s">
        <v>599</v>
      </c>
      <c r="D993" s="140">
        <v>5752034929</v>
      </c>
      <c r="E993" s="38" t="s">
        <v>0</v>
      </c>
      <c r="F993" s="38" t="s">
        <v>1</v>
      </c>
      <c r="G993" s="5">
        <v>200000</v>
      </c>
      <c r="H993" s="77">
        <v>45632</v>
      </c>
      <c r="I993" s="15"/>
    </row>
    <row r="994" spans="1:9" s="142" customFormat="1" ht="18" customHeight="1" x14ac:dyDescent="0.25">
      <c r="A994" s="57" t="s">
        <v>1556</v>
      </c>
      <c r="B994" s="69">
        <v>45084</v>
      </c>
      <c r="C994" s="22" t="s">
        <v>884</v>
      </c>
      <c r="D994" s="140">
        <v>5751062842</v>
      </c>
      <c r="E994" s="38" t="s">
        <v>0</v>
      </c>
      <c r="F994" s="38" t="s">
        <v>1</v>
      </c>
      <c r="G994" s="5">
        <v>1250000</v>
      </c>
      <c r="H994" s="77">
        <v>45632</v>
      </c>
      <c r="I994" s="15"/>
    </row>
    <row r="995" spans="1:9" s="142" customFormat="1" ht="18" customHeight="1" x14ac:dyDescent="0.25">
      <c r="A995" s="57" t="s">
        <v>1575</v>
      </c>
      <c r="B995" s="69">
        <v>45092</v>
      </c>
      <c r="C995" s="22" t="s">
        <v>1056</v>
      </c>
      <c r="D995" s="140">
        <v>5722111823</v>
      </c>
      <c r="E995" s="38" t="s">
        <v>0</v>
      </c>
      <c r="F995" s="38" t="s">
        <v>1</v>
      </c>
      <c r="G995" s="5">
        <v>6924000</v>
      </c>
      <c r="H995" s="77">
        <v>45458</v>
      </c>
      <c r="I995" s="15"/>
    </row>
    <row r="996" spans="1:9" x14ac:dyDescent="0.25">
      <c r="A996" s="15" t="s">
        <v>1576</v>
      </c>
      <c r="B996" s="20">
        <v>45098</v>
      </c>
      <c r="C996" s="91" t="s">
        <v>913</v>
      </c>
      <c r="D996" s="2">
        <v>5752046882</v>
      </c>
      <c r="E996" s="38" t="s">
        <v>0</v>
      </c>
      <c r="F996" s="38" t="s">
        <v>1</v>
      </c>
      <c r="G996" s="13">
        <v>14400000</v>
      </c>
      <c r="H996" s="20">
        <v>48751</v>
      </c>
      <c r="I996" s="112"/>
    </row>
    <row r="997" spans="1:9" x14ac:dyDescent="0.25">
      <c r="A997" s="15" t="s">
        <v>1598</v>
      </c>
      <c r="B997" s="20">
        <v>45113</v>
      </c>
      <c r="C997" s="91" t="s">
        <v>1599</v>
      </c>
      <c r="D997" s="2">
        <v>5720016317</v>
      </c>
      <c r="E997" s="38" t="s">
        <v>0</v>
      </c>
      <c r="F997" s="38" t="s">
        <v>1</v>
      </c>
      <c r="G997" s="13">
        <v>2065000</v>
      </c>
      <c r="H997" s="20">
        <v>45478</v>
      </c>
      <c r="I997" s="112"/>
    </row>
    <row r="998" spans="1:9" x14ac:dyDescent="0.25">
      <c r="A998" s="15" t="s">
        <v>1609</v>
      </c>
      <c r="B998" s="20">
        <v>45118</v>
      </c>
      <c r="C998" s="91" t="s">
        <v>1610</v>
      </c>
      <c r="D998" s="2">
        <v>5752042366</v>
      </c>
      <c r="E998" s="38" t="s">
        <v>0</v>
      </c>
      <c r="F998" s="38" t="s">
        <v>1</v>
      </c>
      <c r="G998" s="13">
        <v>3000000</v>
      </c>
      <c r="H998" s="20">
        <v>46214</v>
      </c>
      <c r="I998" s="112"/>
    </row>
    <row r="999" spans="1:9" x14ac:dyDescent="0.25">
      <c r="A999" s="15" t="s">
        <v>1611</v>
      </c>
      <c r="B999" s="20">
        <v>45118</v>
      </c>
      <c r="C999" s="22" t="s">
        <v>1056</v>
      </c>
      <c r="D999" s="140">
        <v>5722111823</v>
      </c>
      <c r="E999" s="38" t="s">
        <v>0</v>
      </c>
      <c r="F999" s="38" t="s">
        <v>1</v>
      </c>
      <c r="G999" s="13">
        <v>7881000</v>
      </c>
      <c r="H999" s="20">
        <v>45484</v>
      </c>
      <c r="I999" s="112"/>
    </row>
    <row r="1000" spans="1:9" x14ac:dyDescent="0.25">
      <c r="A1000" s="15" t="s">
        <v>1617</v>
      </c>
      <c r="B1000" s="20">
        <v>45125</v>
      </c>
      <c r="C1000" s="22" t="s">
        <v>614</v>
      </c>
      <c r="D1000" s="140">
        <v>571600408497</v>
      </c>
      <c r="E1000" s="38" t="s">
        <v>0</v>
      </c>
      <c r="F1000" s="38" t="s">
        <v>1</v>
      </c>
      <c r="G1000" s="13">
        <v>5000000</v>
      </c>
      <c r="H1000" s="20">
        <v>45491</v>
      </c>
      <c r="I1000" s="112"/>
    </row>
    <row r="1001" spans="1:9" x14ac:dyDescent="0.25">
      <c r="A1001" s="15" t="s">
        <v>1630</v>
      </c>
      <c r="B1001" s="20">
        <v>45132</v>
      </c>
      <c r="C1001" s="22" t="s">
        <v>1112</v>
      </c>
      <c r="D1001" s="140">
        <v>5721003166</v>
      </c>
      <c r="E1001" s="38" t="s">
        <v>0</v>
      </c>
      <c r="F1001" s="38" t="s">
        <v>1</v>
      </c>
      <c r="G1001" s="13">
        <v>5000000</v>
      </c>
      <c r="H1001" s="20">
        <v>45498</v>
      </c>
      <c r="I1001" s="112"/>
    </row>
    <row r="1002" spans="1:9" x14ac:dyDescent="0.25">
      <c r="A1002" s="15" t="s">
        <v>1638</v>
      </c>
      <c r="B1002" s="20">
        <v>45135</v>
      </c>
      <c r="C1002" s="22" t="s">
        <v>1639</v>
      </c>
      <c r="D1002" s="140">
        <v>5752032664</v>
      </c>
      <c r="E1002" s="38" t="s">
        <v>0</v>
      </c>
      <c r="F1002" s="38" t="s">
        <v>1</v>
      </c>
      <c r="G1002" s="13">
        <v>480000</v>
      </c>
      <c r="H1002" s="20">
        <v>45684</v>
      </c>
      <c r="I1002" s="112"/>
    </row>
    <row r="1003" spans="1:9" x14ac:dyDescent="0.25">
      <c r="A1003" s="15" t="s">
        <v>1642</v>
      </c>
      <c r="B1003" s="20">
        <v>45138</v>
      </c>
      <c r="C1003" s="22" t="s">
        <v>1610</v>
      </c>
      <c r="D1003" s="140">
        <v>5752042366</v>
      </c>
      <c r="E1003" s="38" t="s">
        <v>0</v>
      </c>
      <c r="F1003" s="38" t="s">
        <v>1</v>
      </c>
      <c r="G1003" s="13">
        <v>600000</v>
      </c>
      <c r="H1003" s="20">
        <v>45672</v>
      </c>
      <c r="I1003" s="112"/>
    </row>
    <row r="1004" spans="1:9" x14ac:dyDescent="0.25">
      <c r="A1004" s="15" t="s">
        <v>1655</v>
      </c>
      <c r="B1004" s="20">
        <v>45147</v>
      </c>
      <c r="C1004" s="22" t="s">
        <v>1656</v>
      </c>
      <c r="D1004" s="140">
        <v>5751055690</v>
      </c>
      <c r="E1004" s="38" t="s">
        <v>0</v>
      </c>
      <c r="F1004" s="38" t="s">
        <v>1</v>
      </c>
      <c r="G1004" s="13">
        <v>13127094</v>
      </c>
      <c r="H1004" s="20">
        <v>46974</v>
      </c>
      <c r="I1004" s="112"/>
    </row>
    <row r="1005" spans="1:9" x14ac:dyDescent="0.25">
      <c r="A1005" s="15" t="s">
        <v>1661</v>
      </c>
      <c r="B1005" s="20">
        <v>45149</v>
      </c>
      <c r="C1005" s="97" t="s">
        <v>1159</v>
      </c>
      <c r="D1005" s="2">
        <v>5752070941</v>
      </c>
      <c r="E1005" s="86" t="s">
        <v>0</v>
      </c>
      <c r="F1005" s="86" t="s">
        <v>1</v>
      </c>
      <c r="G1005" s="13">
        <v>5000000</v>
      </c>
      <c r="H1005" s="20">
        <v>45515</v>
      </c>
      <c r="I1005" s="112"/>
    </row>
    <row r="1006" spans="1:9" x14ac:dyDescent="0.25">
      <c r="A1006" s="15" t="s">
        <v>1669</v>
      </c>
      <c r="B1006" s="20">
        <v>45154</v>
      </c>
      <c r="C1006" s="97" t="s">
        <v>1671</v>
      </c>
      <c r="D1006" s="2">
        <v>5753062037</v>
      </c>
      <c r="E1006" s="86" t="s">
        <v>0</v>
      </c>
      <c r="F1006" s="86" t="s">
        <v>1</v>
      </c>
      <c r="G1006" s="13">
        <v>5000000</v>
      </c>
      <c r="H1006" s="20">
        <v>45885</v>
      </c>
      <c r="I1006" s="112"/>
    </row>
    <row r="1007" spans="1:9" x14ac:dyDescent="0.25">
      <c r="A1007" s="15" t="s">
        <v>1670</v>
      </c>
      <c r="B1007" s="20">
        <v>45155</v>
      </c>
      <c r="C1007" s="97" t="s">
        <v>1671</v>
      </c>
      <c r="D1007" s="2">
        <v>5753062037</v>
      </c>
      <c r="E1007" s="86" t="s">
        <v>0</v>
      </c>
      <c r="F1007" s="86" t="s">
        <v>1</v>
      </c>
      <c r="G1007" s="13">
        <v>5000000</v>
      </c>
      <c r="H1007" s="20">
        <v>45886</v>
      </c>
      <c r="I1007" s="112"/>
    </row>
    <row r="1008" spans="1:9" x14ac:dyDescent="0.25">
      <c r="A1008" s="15" t="s">
        <v>1678</v>
      </c>
      <c r="B1008" s="20">
        <v>45155</v>
      </c>
      <c r="C1008" s="97" t="s">
        <v>889</v>
      </c>
      <c r="D1008" s="2">
        <v>5720997211</v>
      </c>
      <c r="E1008" s="86" t="s">
        <v>0</v>
      </c>
      <c r="F1008" s="86" t="s">
        <v>1</v>
      </c>
      <c r="G1008" s="13">
        <v>4000000</v>
      </c>
      <c r="H1008" s="20">
        <v>45521</v>
      </c>
      <c r="I1008" s="112"/>
    </row>
    <row r="1009" spans="1:9" x14ac:dyDescent="0.25">
      <c r="A1009" s="15" t="s">
        <v>1683</v>
      </c>
      <c r="B1009" s="20">
        <v>45156</v>
      </c>
      <c r="C1009" s="97" t="s">
        <v>1671</v>
      </c>
      <c r="D1009" s="2">
        <v>5753062037</v>
      </c>
      <c r="E1009" s="86" t="s">
        <v>0</v>
      </c>
      <c r="F1009" s="86" t="s">
        <v>1</v>
      </c>
      <c r="G1009" s="13">
        <v>5000000</v>
      </c>
      <c r="H1009" s="20">
        <v>45887</v>
      </c>
      <c r="I1009" s="112"/>
    </row>
    <row r="1010" spans="1:9" x14ac:dyDescent="0.25">
      <c r="A1010" s="15" t="s">
        <v>1685</v>
      </c>
      <c r="B1010" s="20">
        <v>45156</v>
      </c>
      <c r="C1010" s="97" t="s">
        <v>1159</v>
      </c>
      <c r="D1010" s="2">
        <v>5752070941</v>
      </c>
      <c r="E1010" s="86" t="s">
        <v>0</v>
      </c>
      <c r="F1010" s="86" t="s">
        <v>1</v>
      </c>
      <c r="G1010" s="13">
        <v>4247000</v>
      </c>
      <c r="H1010" s="20">
        <v>45488</v>
      </c>
      <c r="I1010" s="112"/>
    </row>
    <row r="1011" spans="1:9" x14ac:dyDescent="0.25">
      <c r="A1011" s="15" t="s">
        <v>1696</v>
      </c>
      <c r="B1011" s="20">
        <v>45160</v>
      </c>
      <c r="C1011" s="22" t="s">
        <v>1541</v>
      </c>
      <c r="D1011" s="140">
        <v>575108625661</v>
      </c>
      <c r="E1011" s="38" t="s">
        <v>0</v>
      </c>
      <c r="F1011" s="38" t="s">
        <v>1</v>
      </c>
      <c r="G1011" s="13">
        <v>850000</v>
      </c>
      <c r="H1011" s="20">
        <v>45691</v>
      </c>
      <c r="I1011" s="112"/>
    </row>
    <row r="1012" spans="1:9" x14ac:dyDescent="0.25">
      <c r="A1012" s="15" t="s">
        <v>1697</v>
      </c>
      <c r="B1012" s="20">
        <v>45160</v>
      </c>
      <c r="C1012" s="97" t="s">
        <v>1671</v>
      </c>
      <c r="D1012" s="2">
        <v>5753062037</v>
      </c>
      <c r="E1012" s="86" t="s">
        <v>0</v>
      </c>
      <c r="F1012" s="86" t="s">
        <v>1</v>
      </c>
      <c r="G1012" s="13">
        <v>5000000</v>
      </c>
      <c r="H1012" s="20">
        <v>45891</v>
      </c>
      <c r="I1012" s="112"/>
    </row>
    <row r="1013" spans="1:9" x14ac:dyDescent="0.25">
      <c r="A1013" s="15" t="s">
        <v>1698</v>
      </c>
      <c r="B1013" s="20">
        <v>45161</v>
      </c>
      <c r="C1013" s="97" t="s">
        <v>1671</v>
      </c>
      <c r="D1013" s="2">
        <v>5753062037</v>
      </c>
      <c r="E1013" s="86" t="s">
        <v>0</v>
      </c>
      <c r="F1013" s="86" t="s">
        <v>1</v>
      </c>
      <c r="G1013" s="13">
        <v>5000000</v>
      </c>
      <c r="H1013" s="20">
        <v>45892</v>
      </c>
      <c r="I1013" s="112"/>
    </row>
    <row r="1014" spans="1:9" x14ac:dyDescent="0.25">
      <c r="A1014" s="15" t="s">
        <v>1701</v>
      </c>
      <c r="B1014" s="20">
        <v>45161</v>
      </c>
      <c r="C1014" s="97" t="s">
        <v>1700</v>
      </c>
      <c r="D1014" s="2">
        <v>5703011541</v>
      </c>
      <c r="E1014" s="86" t="s">
        <v>0</v>
      </c>
      <c r="F1014" s="86" t="s">
        <v>1</v>
      </c>
      <c r="G1014" s="13">
        <v>5000000</v>
      </c>
      <c r="H1014" s="20">
        <v>46257</v>
      </c>
      <c r="I1014" s="112"/>
    </row>
    <row r="1015" spans="1:9" x14ac:dyDescent="0.25">
      <c r="A1015" s="15" t="s">
        <v>1699</v>
      </c>
      <c r="B1015" s="20">
        <v>45162</v>
      </c>
      <c r="C1015" s="97" t="s">
        <v>1671</v>
      </c>
      <c r="D1015" s="2">
        <v>5753062037</v>
      </c>
      <c r="E1015" s="86" t="s">
        <v>0</v>
      </c>
      <c r="F1015" s="86" t="s">
        <v>1</v>
      </c>
      <c r="G1015" s="13">
        <v>5000000</v>
      </c>
      <c r="H1015" s="20">
        <v>45893</v>
      </c>
      <c r="I1015" s="112"/>
    </row>
    <row r="1016" spans="1:9" x14ac:dyDescent="0.25">
      <c r="A1016" s="15" t="s">
        <v>1702</v>
      </c>
      <c r="B1016" s="20">
        <v>45162</v>
      </c>
      <c r="C1016" s="97" t="s">
        <v>1700</v>
      </c>
      <c r="D1016" s="2">
        <v>5703011541</v>
      </c>
      <c r="E1016" s="86" t="s">
        <v>0</v>
      </c>
      <c r="F1016" s="86" t="s">
        <v>1</v>
      </c>
      <c r="G1016" s="13">
        <v>5000000</v>
      </c>
      <c r="H1016" s="20">
        <v>46258</v>
      </c>
      <c r="I1016" s="112"/>
    </row>
    <row r="1017" spans="1:9" x14ac:dyDescent="0.25">
      <c r="A1017" s="15" t="s">
        <v>1703</v>
      </c>
      <c r="B1017" s="20">
        <v>45163</v>
      </c>
      <c r="C1017" s="97" t="s">
        <v>1700</v>
      </c>
      <c r="D1017" s="2">
        <v>5703011541</v>
      </c>
      <c r="E1017" s="86" t="s">
        <v>0</v>
      </c>
      <c r="F1017" s="86" t="s">
        <v>1</v>
      </c>
      <c r="G1017" s="13">
        <v>5000000</v>
      </c>
      <c r="H1017" s="20">
        <v>46259</v>
      </c>
      <c r="I1017" s="112"/>
    </row>
    <row r="1018" spans="1:9" x14ac:dyDescent="0.25">
      <c r="A1018" s="15" t="s">
        <v>1704</v>
      </c>
      <c r="B1018" s="20">
        <v>45166</v>
      </c>
      <c r="C1018" s="97" t="s">
        <v>1705</v>
      </c>
      <c r="D1018" s="2">
        <v>5753050666</v>
      </c>
      <c r="E1018" s="86" t="s">
        <v>0</v>
      </c>
      <c r="F1018" s="86" t="s">
        <v>1</v>
      </c>
      <c r="G1018" s="13">
        <v>21600000</v>
      </c>
      <c r="H1018" s="20">
        <v>45881</v>
      </c>
      <c r="I1018" s="112"/>
    </row>
    <row r="1019" spans="1:9" x14ac:dyDescent="0.25">
      <c r="A1019" s="15" t="s">
        <v>1706</v>
      </c>
      <c r="B1019" s="20">
        <v>45166</v>
      </c>
      <c r="C1019" s="97" t="s">
        <v>1671</v>
      </c>
      <c r="D1019" s="2">
        <v>5753062037</v>
      </c>
      <c r="E1019" s="86" t="s">
        <v>0</v>
      </c>
      <c r="F1019" s="86" t="s">
        <v>1</v>
      </c>
      <c r="G1019" s="13">
        <v>5000000</v>
      </c>
      <c r="H1019" s="20">
        <v>45897</v>
      </c>
      <c r="I1019" s="112"/>
    </row>
    <row r="1020" spans="1:9" x14ac:dyDescent="0.25">
      <c r="A1020" s="15" t="s">
        <v>1728</v>
      </c>
      <c r="B1020" s="20">
        <v>45169</v>
      </c>
      <c r="C1020" s="91" t="s">
        <v>1599</v>
      </c>
      <c r="D1020" s="2">
        <v>5720016317</v>
      </c>
      <c r="E1020" s="38" t="s">
        <v>0</v>
      </c>
      <c r="F1020" s="38" t="s">
        <v>1</v>
      </c>
      <c r="G1020" s="13">
        <v>1774000</v>
      </c>
      <c r="H1020" s="20">
        <v>45534</v>
      </c>
      <c r="I1020" s="112"/>
    </row>
    <row r="1021" spans="1:9" x14ac:dyDescent="0.25">
      <c r="A1021" s="15"/>
      <c r="B1021" s="20"/>
      <c r="C1021" s="97"/>
      <c r="D1021" s="2"/>
      <c r="E1021" s="86"/>
      <c r="F1021" s="86"/>
      <c r="G1021" s="13"/>
      <c r="H1021" s="20"/>
      <c r="I1021" s="112"/>
    </row>
    <row r="1022" spans="1:9" x14ac:dyDescent="0.25">
      <c r="A1022" s="15"/>
      <c r="B1022" s="20"/>
      <c r="C1022" s="91"/>
      <c r="D1022" s="2"/>
      <c r="E1022" s="38"/>
      <c r="F1022" s="38"/>
      <c r="G1022" s="13"/>
      <c r="H1022" s="20"/>
      <c r="I1022" s="112"/>
    </row>
    <row r="1023" spans="1:9" x14ac:dyDescent="0.25">
      <c r="A1023" s="153" t="s">
        <v>65</v>
      </c>
      <c r="B1023" s="154"/>
      <c r="C1023" s="154"/>
      <c r="D1023" s="154"/>
      <c r="E1023" s="154"/>
      <c r="F1023" s="154"/>
      <c r="G1023" s="154"/>
      <c r="H1023" s="154"/>
      <c r="I1023" s="155"/>
    </row>
    <row r="1024" spans="1:9" x14ac:dyDescent="0.25">
      <c r="A1024" s="144" t="s">
        <v>617</v>
      </c>
      <c r="B1024" s="93">
        <v>44090</v>
      </c>
      <c r="C1024" s="144" t="s">
        <v>1119</v>
      </c>
      <c r="D1024" s="95">
        <v>5751024029</v>
      </c>
      <c r="E1024" s="95" t="s">
        <v>0</v>
      </c>
      <c r="F1024" s="95" t="s">
        <v>1</v>
      </c>
      <c r="G1024" s="96">
        <v>5430285</v>
      </c>
      <c r="H1024" s="93">
        <v>45183</v>
      </c>
      <c r="I1024" s="111"/>
    </row>
    <row r="1025" spans="1:9" ht="30" x14ac:dyDescent="0.25">
      <c r="A1025" s="145" t="s">
        <v>619</v>
      </c>
      <c r="B1025" s="20">
        <v>44162</v>
      </c>
      <c r="C1025" s="126" t="s">
        <v>618</v>
      </c>
      <c r="D1025" s="21">
        <v>5702006570</v>
      </c>
      <c r="E1025" s="21" t="s">
        <v>0</v>
      </c>
      <c r="F1025" s="21" t="s">
        <v>1</v>
      </c>
      <c r="G1025" s="19">
        <v>1000000</v>
      </c>
      <c r="H1025" s="20">
        <v>45142</v>
      </c>
      <c r="I1025" s="112"/>
    </row>
    <row r="1026" spans="1:9" x14ac:dyDescent="0.25">
      <c r="A1026" s="145" t="s">
        <v>861</v>
      </c>
      <c r="B1026" s="20">
        <v>44481</v>
      </c>
      <c r="C1026" s="126" t="s">
        <v>1016</v>
      </c>
      <c r="D1026" s="21">
        <v>5753001161</v>
      </c>
      <c r="E1026" s="21" t="s">
        <v>0</v>
      </c>
      <c r="F1026" s="21" t="s">
        <v>1</v>
      </c>
      <c r="G1026" s="19">
        <v>2500000</v>
      </c>
      <c r="H1026" s="20">
        <v>44631</v>
      </c>
      <c r="I1026" s="112"/>
    </row>
    <row r="1027" spans="1:9" x14ac:dyDescent="0.25">
      <c r="A1027" s="145" t="s">
        <v>910</v>
      </c>
      <c r="B1027" s="20">
        <v>44553</v>
      </c>
      <c r="C1027" s="126" t="s">
        <v>911</v>
      </c>
      <c r="D1027" s="21">
        <v>5752050600</v>
      </c>
      <c r="E1027" s="21" t="s">
        <v>0</v>
      </c>
      <c r="F1027" s="21" t="s">
        <v>1</v>
      </c>
      <c r="G1027" s="19">
        <v>100000</v>
      </c>
      <c r="H1027" s="20">
        <v>45566</v>
      </c>
      <c r="I1027" s="112"/>
    </row>
    <row r="1028" spans="1:9" x14ac:dyDescent="0.25">
      <c r="A1028" s="145" t="s">
        <v>1017</v>
      </c>
      <c r="B1028" s="20">
        <v>44700</v>
      </c>
      <c r="C1028" s="126" t="s">
        <v>1016</v>
      </c>
      <c r="D1028" s="21">
        <v>5753001161</v>
      </c>
      <c r="E1028" s="21" t="s">
        <v>0</v>
      </c>
      <c r="F1028" s="21" t="s">
        <v>1</v>
      </c>
      <c r="G1028" s="19">
        <v>2600000</v>
      </c>
      <c r="H1028" s="20">
        <v>45064</v>
      </c>
      <c r="I1028" s="112"/>
    </row>
    <row r="1029" spans="1:9" x14ac:dyDescent="0.25">
      <c r="A1029" s="145" t="s">
        <v>1118</v>
      </c>
      <c r="B1029" s="20">
        <v>44826</v>
      </c>
      <c r="C1029" s="147" t="s">
        <v>1119</v>
      </c>
      <c r="D1029" s="21">
        <v>5751024029</v>
      </c>
      <c r="E1029" s="21" t="s">
        <v>0</v>
      </c>
      <c r="F1029" s="21" t="s">
        <v>1</v>
      </c>
      <c r="G1029" s="19">
        <v>5505285</v>
      </c>
      <c r="H1029" s="20">
        <v>45919</v>
      </c>
      <c r="I1029" s="112"/>
    </row>
    <row r="1030" spans="1:9" s="142" customFormat="1" ht="18" customHeight="1" x14ac:dyDescent="0.25">
      <c r="A1030" s="57" t="s">
        <v>1388</v>
      </c>
      <c r="B1030" s="69">
        <v>44988</v>
      </c>
      <c r="C1030" s="22" t="s">
        <v>8</v>
      </c>
      <c r="D1030" s="140">
        <v>5717001582</v>
      </c>
      <c r="E1030" s="38" t="s">
        <v>0</v>
      </c>
      <c r="F1030" s="38" t="s">
        <v>1</v>
      </c>
      <c r="G1030" s="5">
        <v>5000000</v>
      </c>
      <c r="H1030" s="77">
        <v>46084</v>
      </c>
      <c r="I1030" s="15"/>
    </row>
    <row r="1031" spans="1:9" s="142" customFormat="1" ht="18" customHeight="1" x14ac:dyDescent="0.25">
      <c r="A1031" s="57" t="s">
        <v>1535</v>
      </c>
      <c r="B1031" s="69">
        <v>45071</v>
      </c>
      <c r="C1031" s="22" t="s">
        <v>8</v>
      </c>
      <c r="D1031" s="140">
        <v>5717001582</v>
      </c>
      <c r="E1031" s="38" t="s">
        <v>0</v>
      </c>
      <c r="F1031" s="38" t="s">
        <v>1</v>
      </c>
      <c r="G1031" s="5">
        <v>5000000</v>
      </c>
      <c r="H1031" s="77">
        <v>46167</v>
      </c>
      <c r="I1031" s="15"/>
    </row>
    <row r="1032" spans="1:9" s="142" customFormat="1" ht="18" customHeight="1" x14ac:dyDescent="0.25">
      <c r="A1032" s="57" t="s">
        <v>1558</v>
      </c>
      <c r="B1032" s="69">
        <v>45084</v>
      </c>
      <c r="C1032" s="22" t="s">
        <v>8</v>
      </c>
      <c r="D1032" s="140">
        <v>5717001582</v>
      </c>
      <c r="E1032" s="38" t="s">
        <v>0</v>
      </c>
      <c r="F1032" s="38" t="s">
        <v>1</v>
      </c>
      <c r="G1032" s="5">
        <v>5000000</v>
      </c>
      <c r="H1032" s="77">
        <v>46180</v>
      </c>
      <c r="I1032" s="15"/>
    </row>
    <row r="1033" spans="1:9" s="142" customFormat="1" ht="18" customHeight="1" x14ac:dyDescent="0.25">
      <c r="A1033" s="57" t="s">
        <v>1579</v>
      </c>
      <c r="B1033" s="69">
        <v>45099</v>
      </c>
      <c r="C1033" s="22" t="s">
        <v>8</v>
      </c>
      <c r="D1033" s="140">
        <v>5717001582</v>
      </c>
      <c r="E1033" s="38" t="s">
        <v>0</v>
      </c>
      <c r="F1033" s="38" t="s">
        <v>1</v>
      </c>
      <c r="G1033" s="5">
        <v>750000</v>
      </c>
      <c r="H1033" s="77">
        <v>46926</v>
      </c>
      <c r="I1033" s="15"/>
    </row>
    <row r="1034" spans="1:9" s="142" customFormat="1" ht="18" customHeight="1" x14ac:dyDescent="0.25">
      <c r="A1034" s="57" t="s">
        <v>1592</v>
      </c>
      <c r="B1034" s="69">
        <v>45107</v>
      </c>
      <c r="C1034" s="22" t="s">
        <v>8</v>
      </c>
      <c r="D1034" s="140">
        <v>5717001582</v>
      </c>
      <c r="E1034" s="38" t="s">
        <v>0</v>
      </c>
      <c r="F1034" s="38" t="s">
        <v>1</v>
      </c>
      <c r="G1034" s="5">
        <v>5000000</v>
      </c>
      <c r="H1034" s="77">
        <v>46203</v>
      </c>
      <c r="I1034" s="149"/>
    </row>
    <row r="1035" spans="1:9" x14ac:dyDescent="0.25">
      <c r="A1035" s="150" t="s">
        <v>698</v>
      </c>
      <c r="B1035" s="151"/>
      <c r="C1035" s="151"/>
      <c r="D1035" s="151"/>
      <c r="E1035" s="151"/>
      <c r="F1035" s="151"/>
      <c r="G1035" s="151"/>
      <c r="H1035" s="151"/>
      <c r="I1035" s="152"/>
    </row>
    <row r="1036" spans="1:9" s="142" customFormat="1" x14ac:dyDescent="0.25">
      <c r="A1036" s="15" t="s">
        <v>699</v>
      </c>
      <c r="B1036" s="20">
        <v>44277</v>
      </c>
      <c r="C1036" s="15" t="s">
        <v>700</v>
      </c>
      <c r="D1036" s="18">
        <v>572006329001</v>
      </c>
      <c r="E1036" s="21" t="s">
        <v>0</v>
      </c>
      <c r="F1036" s="21" t="s">
        <v>1</v>
      </c>
      <c r="G1036" s="19">
        <v>100000</v>
      </c>
      <c r="H1036" s="20">
        <v>45006</v>
      </c>
      <c r="I1036" s="15"/>
    </row>
    <row r="1037" spans="1:9" s="142" customFormat="1" x14ac:dyDescent="0.25">
      <c r="A1037" s="15" t="s">
        <v>750</v>
      </c>
      <c r="B1037" s="20">
        <v>44341</v>
      </c>
      <c r="C1037" s="15" t="s">
        <v>751</v>
      </c>
      <c r="D1037" s="18">
        <v>570204105070</v>
      </c>
      <c r="E1037" s="21" t="s">
        <v>0</v>
      </c>
      <c r="F1037" s="21" t="s">
        <v>1</v>
      </c>
      <c r="G1037" s="19">
        <v>220000</v>
      </c>
      <c r="H1037" s="20">
        <v>45070</v>
      </c>
      <c r="I1037" s="15"/>
    </row>
    <row r="1038" spans="1:9" s="142" customFormat="1" x14ac:dyDescent="0.25">
      <c r="A1038" s="15" t="s">
        <v>859</v>
      </c>
      <c r="B1038" s="20">
        <v>44476</v>
      </c>
      <c r="C1038" s="15" t="s">
        <v>860</v>
      </c>
      <c r="D1038" s="18">
        <v>570301923297</v>
      </c>
      <c r="E1038" s="21" t="s">
        <v>0</v>
      </c>
      <c r="F1038" s="21" t="s">
        <v>1</v>
      </c>
      <c r="G1038" s="19">
        <v>100000</v>
      </c>
      <c r="H1038" s="20">
        <v>45205</v>
      </c>
      <c r="I1038" s="15"/>
    </row>
    <row r="1039" spans="1:9" s="142" customFormat="1" x14ac:dyDescent="0.25">
      <c r="A1039" s="15" t="s">
        <v>1022</v>
      </c>
      <c r="B1039" s="20">
        <v>44707</v>
      </c>
      <c r="C1039" s="15" t="s">
        <v>1023</v>
      </c>
      <c r="D1039" s="18">
        <v>575100744385</v>
      </c>
      <c r="E1039" s="21" t="s">
        <v>0</v>
      </c>
      <c r="F1039" s="21" t="s">
        <v>1</v>
      </c>
      <c r="G1039" s="19">
        <v>230000</v>
      </c>
      <c r="H1039" s="20">
        <v>45254</v>
      </c>
      <c r="I1039" s="15"/>
    </row>
    <row r="1040" spans="1:9" s="142" customFormat="1" x14ac:dyDescent="0.25">
      <c r="A1040" s="15" t="s">
        <v>1041</v>
      </c>
      <c r="B1040" s="20">
        <v>44719</v>
      </c>
      <c r="C1040" s="15" t="s">
        <v>1042</v>
      </c>
      <c r="D1040" s="18">
        <v>575107213577</v>
      </c>
      <c r="E1040" s="21" t="s">
        <v>0</v>
      </c>
      <c r="F1040" s="21" t="s">
        <v>1</v>
      </c>
      <c r="G1040" s="19">
        <v>100000</v>
      </c>
      <c r="H1040" s="20">
        <v>45449</v>
      </c>
      <c r="I1040" s="15"/>
    </row>
    <row r="1041" spans="1:9" s="142" customFormat="1" x14ac:dyDescent="0.25">
      <c r="A1041" s="15" t="s">
        <v>1059</v>
      </c>
      <c r="B1041" s="20">
        <v>44740</v>
      </c>
      <c r="C1041" s="15" t="s">
        <v>1060</v>
      </c>
      <c r="D1041" s="18">
        <v>571400026765</v>
      </c>
      <c r="E1041" s="21" t="s">
        <v>0</v>
      </c>
      <c r="F1041" s="21" t="s">
        <v>1</v>
      </c>
      <c r="G1041" s="19">
        <v>350000</v>
      </c>
      <c r="H1041" s="20">
        <v>45463</v>
      </c>
      <c r="I1041" s="15"/>
    </row>
    <row r="1042" spans="1:9" s="142" customFormat="1" x14ac:dyDescent="0.25">
      <c r="A1042" s="146" t="s">
        <v>1071</v>
      </c>
      <c r="B1042" s="20">
        <v>44756</v>
      </c>
      <c r="C1042" s="15" t="s">
        <v>1072</v>
      </c>
      <c r="D1042" s="18">
        <v>575307941608</v>
      </c>
      <c r="E1042" s="21" t="s">
        <v>0</v>
      </c>
      <c r="F1042" s="21" t="s">
        <v>1</v>
      </c>
      <c r="G1042" s="19">
        <v>220000</v>
      </c>
      <c r="H1042" s="20">
        <v>45485</v>
      </c>
      <c r="I1042" s="15"/>
    </row>
    <row r="1043" spans="1:9" s="142" customFormat="1" x14ac:dyDescent="0.25">
      <c r="A1043" s="146" t="s">
        <v>1201</v>
      </c>
      <c r="B1043" s="20">
        <v>44875</v>
      </c>
      <c r="C1043" s="15" t="s">
        <v>1202</v>
      </c>
      <c r="D1043" s="18">
        <v>572008025506</v>
      </c>
      <c r="E1043" s="21" t="s">
        <v>0</v>
      </c>
      <c r="F1043" s="21" t="s">
        <v>1</v>
      </c>
      <c r="G1043" s="19">
        <v>150000</v>
      </c>
      <c r="H1043" s="20">
        <v>45604</v>
      </c>
      <c r="I1043" s="15"/>
    </row>
    <row r="1044" spans="1:9" x14ac:dyDescent="0.25">
      <c r="A1044" s="112"/>
      <c r="B1044" s="112"/>
      <c r="C1044" s="112"/>
      <c r="D1044" s="112"/>
      <c r="E1044" s="112"/>
      <c r="F1044" s="112"/>
      <c r="G1044" s="112"/>
      <c r="H1044" s="112"/>
      <c r="I1044" s="112"/>
    </row>
  </sheetData>
  <mergeCells count="11">
    <mergeCell ref="A1035:I1035"/>
    <mergeCell ref="A1023:I1023"/>
    <mergeCell ref="A791:I791"/>
    <mergeCell ref="A790:I790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372" priority="382"/>
  </conditionalFormatting>
  <conditionalFormatting sqref="E792:F792">
    <cfRule type="duplicateValues" dxfId="371" priority="381"/>
  </conditionalFormatting>
  <conditionalFormatting sqref="E793:F793">
    <cfRule type="duplicateValues" dxfId="370" priority="380"/>
  </conditionalFormatting>
  <conditionalFormatting sqref="E9:F9">
    <cfRule type="duplicateValues" dxfId="369" priority="379"/>
  </conditionalFormatting>
  <conditionalFormatting sqref="E10:F10">
    <cfRule type="duplicateValues" dxfId="368" priority="378"/>
  </conditionalFormatting>
  <conditionalFormatting sqref="E11:F11">
    <cfRule type="duplicateValues" dxfId="367" priority="377"/>
  </conditionalFormatting>
  <conditionalFormatting sqref="E12:F12">
    <cfRule type="duplicateValues" dxfId="366" priority="376"/>
  </conditionalFormatting>
  <conditionalFormatting sqref="E794:F794">
    <cfRule type="duplicateValues" dxfId="365" priority="375"/>
  </conditionalFormatting>
  <conditionalFormatting sqref="E13:F13">
    <cfRule type="duplicateValues" dxfId="364" priority="374"/>
  </conditionalFormatting>
  <conditionalFormatting sqref="E795:F795">
    <cfRule type="duplicateValues" dxfId="363" priority="373"/>
  </conditionalFormatting>
  <conditionalFormatting sqref="E796">
    <cfRule type="duplicateValues" dxfId="362" priority="372"/>
  </conditionalFormatting>
  <conditionalFormatting sqref="F796">
    <cfRule type="duplicateValues" dxfId="361" priority="371"/>
  </conditionalFormatting>
  <conditionalFormatting sqref="E797">
    <cfRule type="duplicateValues" dxfId="360" priority="370"/>
  </conditionalFormatting>
  <conditionalFormatting sqref="F797">
    <cfRule type="duplicateValues" dxfId="359" priority="369"/>
  </conditionalFormatting>
  <conditionalFormatting sqref="E798">
    <cfRule type="duplicateValues" dxfId="358" priority="368"/>
  </conditionalFormatting>
  <conditionalFormatting sqref="F798">
    <cfRule type="duplicateValues" dxfId="357" priority="367"/>
  </conditionalFormatting>
  <conditionalFormatting sqref="E14">
    <cfRule type="duplicateValues" dxfId="356" priority="366"/>
  </conditionalFormatting>
  <conditionalFormatting sqref="F14">
    <cfRule type="duplicateValues" dxfId="355" priority="365"/>
  </conditionalFormatting>
  <conditionalFormatting sqref="E799">
    <cfRule type="duplicateValues" dxfId="354" priority="364"/>
  </conditionalFormatting>
  <conditionalFormatting sqref="F799">
    <cfRule type="duplicateValues" dxfId="353" priority="363"/>
  </conditionalFormatting>
  <conditionalFormatting sqref="E15">
    <cfRule type="duplicateValues" dxfId="352" priority="362"/>
  </conditionalFormatting>
  <conditionalFormatting sqref="F15">
    <cfRule type="duplicateValues" dxfId="351" priority="361"/>
  </conditionalFormatting>
  <conditionalFormatting sqref="E16">
    <cfRule type="duplicateValues" dxfId="350" priority="360"/>
  </conditionalFormatting>
  <conditionalFormatting sqref="F16">
    <cfRule type="duplicateValues" dxfId="349" priority="359"/>
  </conditionalFormatting>
  <conditionalFormatting sqref="E17">
    <cfRule type="duplicateValues" dxfId="348" priority="357"/>
  </conditionalFormatting>
  <conditionalFormatting sqref="F17">
    <cfRule type="duplicateValues" dxfId="347" priority="358"/>
  </conditionalFormatting>
  <conditionalFormatting sqref="E800">
    <cfRule type="duplicateValues" dxfId="346" priority="355"/>
  </conditionalFormatting>
  <conditionalFormatting sqref="F800">
    <cfRule type="duplicateValues" dxfId="345" priority="356"/>
  </conditionalFormatting>
  <conditionalFormatting sqref="E18">
    <cfRule type="duplicateValues" dxfId="344" priority="353"/>
  </conditionalFormatting>
  <conditionalFormatting sqref="F18">
    <cfRule type="duplicateValues" dxfId="343" priority="354"/>
  </conditionalFormatting>
  <conditionalFormatting sqref="E801">
    <cfRule type="duplicateValues" dxfId="342" priority="351"/>
  </conditionalFormatting>
  <conditionalFormatting sqref="F801">
    <cfRule type="duplicateValues" dxfId="341" priority="352"/>
  </conditionalFormatting>
  <conditionalFormatting sqref="E19">
    <cfRule type="duplicateValues" dxfId="340" priority="349"/>
  </conditionalFormatting>
  <conditionalFormatting sqref="F19">
    <cfRule type="duplicateValues" dxfId="339" priority="350"/>
  </conditionalFormatting>
  <conditionalFormatting sqref="E20">
    <cfRule type="duplicateValues" dxfId="338" priority="347"/>
  </conditionalFormatting>
  <conditionalFormatting sqref="F20">
    <cfRule type="duplicateValues" dxfId="337" priority="348"/>
  </conditionalFormatting>
  <conditionalFormatting sqref="E21">
    <cfRule type="duplicateValues" dxfId="336" priority="345"/>
  </conditionalFormatting>
  <conditionalFormatting sqref="F21">
    <cfRule type="duplicateValues" dxfId="335" priority="346"/>
  </conditionalFormatting>
  <conditionalFormatting sqref="E22">
    <cfRule type="duplicateValues" dxfId="334" priority="343"/>
  </conditionalFormatting>
  <conditionalFormatting sqref="F22">
    <cfRule type="duplicateValues" dxfId="333" priority="344"/>
  </conditionalFormatting>
  <conditionalFormatting sqref="E802">
    <cfRule type="duplicateValues" dxfId="332" priority="341"/>
  </conditionalFormatting>
  <conditionalFormatting sqref="F802">
    <cfRule type="duplicateValues" dxfId="331" priority="342"/>
  </conditionalFormatting>
  <conditionalFormatting sqref="E803:E804">
    <cfRule type="duplicateValues" dxfId="330" priority="339"/>
  </conditionalFormatting>
  <conditionalFormatting sqref="F803:F804">
    <cfRule type="duplicateValues" dxfId="329" priority="340"/>
  </conditionalFormatting>
  <conditionalFormatting sqref="C805">
    <cfRule type="duplicateValues" dxfId="328" priority="334" stopIfTrue="1"/>
  </conditionalFormatting>
  <conditionalFormatting sqref="C805">
    <cfRule type="duplicateValues" dxfId="327" priority="335" stopIfTrue="1"/>
  </conditionalFormatting>
  <conditionalFormatting sqref="C805">
    <cfRule type="duplicateValues" dxfId="326" priority="336" stopIfTrue="1"/>
  </conditionalFormatting>
  <conditionalFormatting sqref="E805">
    <cfRule type="duplicateValues" dxfId="325" priority="337"/>
  </conditionalFormatting>
  <conditionalFormatting sqref="F805">
    <cfRule type="duplicateValues" dxfId="324" priority="338"/>
  </conditionalFormatting>
  <conditionalFormatting sqref="E23">
    <cfRule type="duplicateValues" dxfId="323" priority="332"/>
  </conditionalFormatting>
  <conditionalFormatting sqref="F23">
    <cfRule type="duplicateValues" dxfId="322" priority="333"/>
  </conditionalFormatting>
  <conditionalFormatting sqref="E24">
    <cfRule type="duplicateValues" dxfId="321" priority="331"/>
  </conditionalFormatting>
  <conditionalFormatting sqref="F24">
    <cfRule type="duplicateValues" dxfId="320" priority="330"/>
  </conditionalFormatting>
  <conditionalFormatting sqref="E25">
    <cfRule type="duplicateValues" dxfId="319" priority="329"/>
  </conditionalFormatting>
  <conditionalFormatting sqref="F25">
    <cfRule type="duplicateValues" dxfId="318" priority="328"/>
  </conditionalFormatting>
  <conditionalFormatting sqref="E26">
    <cfRule type="duplicateValues" dxfId="317" priority="327"/>
  </conditionalFormatting>
  <conditionalFormatting sqref="F26">
    <cfRule type="duplicateValues" dxfId="316" priority="326"/>
  </conditionalFormatting>
  <conditionalFormatting sqref="E27">
    <cfRule type="duplicateValues" dxfId="315" priority="325"/>
  </conditionalFormatting>
  <conditionalFormatting sqref="F27">
    <cfRule type="duplicateValues" dxfId="314" priority="324"/>
  </conditionalFormatting>
  <conditionalFormatting sqref="E28">
    <cfRule type="duplicateValues" dxfId="313" priority="323"/>
  </conditionalFormatting>
  <conditionalFormatting sqref="F28">
    <cfRule type="duplicateValues" dxfId="312" priority="322"/>
  </conditionalFormatting>
  <conditionalFormatting sqref="E29">
    <cfRule type="duplicateValues" dxfId="311" priority="321"/>
  </conditionalFormatting>
  <conditionalFormatting sqref="F29">
    <cfRule type="duplicateValues" dxfId="310" priority="320"/>
  </conditionalFormatting>
  <conditionalFormatting sqref="E30">
    <cfRule type="duplicateValues" dxfId="309" priority="319"/>
  </conditionalFormatting>
  <conditionalFormatting sqref="F30">
    <cfRule type="duplicateValues" dxfId="308" priority="318"/>
  </conditionalFormatting>
  <conditionalFormatting sqref="E31">
    <cfRule type="duplicateValues" dxfId="307" priority="317"/>
  </conditionalFormatting>
  <conditionalFormatting sqref="F31">
    <cfRule type="duplicateValues" dxfId="306" priority="316"/>
  </conditionalFormatting>
  <conditionalFormatting sqref="E32">
    <cfRule type="duplicateValues" dxfId="305" priority="315"/>
  </conditionalFormatting>
  <conditionalFormatting sqref="F32">
    <cfRule type="duplicateValues" dxfId="304" priority="314"/>
  </conditionalFormatting>
  <conditionalFormatting sqref="E33">
    <cfRule type="duplicateValues" dxfId="303" priority="313"/>
  </conditionalFormatting>
  <conditionalFormatting sqref="F33">
    <cfRule type="duplicateValues" dxfId="302" priority="312"/>
  </conditionalFormatting>
  <conditionalFormatting sqref="E34">
    <cfRule type="duplicateValues" dxfId="301" priority="311"/>
  </conditionalFormatting>
  <conditionalFormatting sqref="F34">
    <cfRule type="duplicateValues" dxfId="300" priority="310"/>
  </conditionalFormatting>
  <conditionalFormatting sqref="E35">
    <cfRule type="duplicateValues" dxfId="299" priority="309"/>
  </conditionalFormatting>
  <conditionalFormatting sqref="F35">
    <cfRule type="duplicateValues" dxfId="298" priority="308"/>
  </conditionalFormatting>
  <conditionalFormatting sqref="E36">
    <cfRule type="duplicateValues" dxfId="297" priority="307"/>
  </conditionalFormatting>
  <conditionalFormatting sqref="F36">
    <cfRule type="duplicateValues" dxfId="296" priority="306"/>
  </conditionalFormatting>
  <conditionalFormatting sqref="E37">
    <cfRule type="duplicateValues" dxfId="295" priority="305"/>
  </conditionalFormatting>
  <conditionalFormatting sqref="F37">
    <cfRule type="duplicateValues" dxfId="294" priority="304"/>
  </conditionalFormatting>
  <conditionalFormatting sqref="E811 E806:E809 E813">
    <cfRule type="duplicateValues" dxfId="293" priority="303"/>
  </conditionalFormatting>
  <conditionalFormatting sqref="F811 F806:F809 F813">
    <cfRule type="duplicateValues" dxfId="292" priority="302"/>
  </conditionalFormatting>
  <conditionalFormatting sqref="E38">
    <cfRule type="duplicateValues" dxfId="291" priority="301"/>
  </conditionalFormatting>
  <conditionalFormatting sqref="F38">
    <cfRule type="duplicateValues" dxfId="290" priority="300"/>
  </conditionalFormatting>
  <conditionalFormatting sqref="E39">
    <cfRule type="duplicateValues" dxfId="289" priority="299"/>
  </conditionalFormatting>
  <conditionalFormatting sqref="F39">
    <cfRule type="duplicateValues" dxfId="288" priority="298"/>
  </conditionalFormatting>
  <conditionalFormatting sqref="E40:E45">
    <cfRule type="duplicateValues" dxfId="287" priority="293"/>
  </conditionalFormatting>
  <conditionalFormatting sqref="F40:F45">
    <cfRule type="duplicateValues" dxfId="286" priority="292"/>
  </conditionalFormatting>
  <conditionalFormatting sqref="E810">
    <cfRule type="duplicateValues" dxfId="285" priority="291"/>
  </conditionalFormatting>
  <conditionalFormatting sqref="F810">
    <cfRule type="duplicateValues" dxfId="284" priority="290"/>
  </conditionalFormatting>
  <conditionalFormatting sqref="E808:E809 E806 E811:E813">
    <cfRule type="duplicateValues" dxfId="283" priority="391"/>
  </conditionalFormatting>
  <conditionalFormatting sqref="F808:F809 F806 F811:F813">
    <cfRule type="duplicateValues" dxfId="282" priority="397"/>
  </conditionalFormatting>
  <conditionalFormatting sqref="E46">
    <cfRule type="duplicateValues" dxfId="281" priority="289"/>
  </conditionalFormatting>
  <conditionalFormatting sqref="F46">
    <cfRule type="duplicateValues" dxfId="280" priority="288"/>
  </conditionalFormatting>
  <conditionalFormatting sqref="E47">
    <cfRule type="duplicateValues" dxfId="279" priority="287"/>
  </conditionalFormatting>
  <conditionalFormatting sqref="F47">
    <cfRule type="duplicateValues" dxfId="278" priority="286"/>
  </conditionalFormatting>
  <conditionalFormatting sqref="E48">
    <cfRule type="duplicateValues" dxfId="277" priority="285"/>
  </conditionalFormatting>
  <conditionalFormatting sqref="F48">
    <cfRule type="duplicateValues" dxfId="276" priority="284"/>
  </conditionalFormatting>
  <conditionalFormatting sqref="E814:E818">
    <cfRule type="duplicateValues" dxfId="275" priority="281"/>
  </conditionalFormatting>
  <conditionalFormatting sqref="F814:F818">
    <cfRule type="duplicateValues" dxfId="274" priority="280"/>
  </conditionalFormatting>
  <conditionalFormatting sqref="E814:E818">
    <cfRule type="duplicateValues" dxfId="273" priority="282"/>
  </conditionalFormatting>
  <conditionalFormatting sqref="F814:F818">
    <cfRule type="duplicateValues" dxfId="272" priority="283"/>
  </conditionalFormatting>
  <conditionalFormatting sqref="E49">
    <cfRule type="duplicateValues" dxfId="271" priority="279"/>
  </conditionalFormatting>
  <conditionalFormatting sqref="F49">
    <cfRule type="duplicateValues" dxfId="270" priority="278"/>
  </conditionalFormatting>
  <conditionalFormatting sqref="E50">
    <cfRule type="duplicateValues" dxfId="269" priority="277"/>
  </conditionalFormatting>
  <conditionalFormatting sqref="F50">
    <cfRule type="duplicateValues" dxfId="268" priority="276"/>
  </conditionalFormatting>
  <conditionalFormatting sqref="E54">
    <cfRule type="duplicateValues" dxfId="267" priority="272"/>
  </conditionalFormatting>
  <conditionalFormatting sqref="F54">
    <cfRule type="duplicateValues" dxfId="266" priority="273"/>
  </conditionalFormatting>
  <conditionalFormatting sqref="E819">
    <cfRule type="duplicateValues" dxfId="265" priority="270"/>
  </conditionalFormatting>
  <conditionalFormatting sqref="F819">
    <cfRule type="duplicateValues" dxfId="264" priority="271"/>
  </conditionalFormatting>
  <conditionalFormatting sqref="E55">
    <cfRule type="duplicateValues" dxfId="263" priority="269"/>
  </conditionalFormatting>
  <conditionalFormatting sqref="F55">
    <cfRule type="duplicateValues" dxfId="262" priority="268"/>
  </conditionalFormatting>
  <conditionalFormatting sqref="E56">
    <cfRule type="duplicateValues" dxfId="261" priority="267"/>
  </conditionalFormatting>
  <conditionalFormatting sqref="F56">
    <cfRule type="duplicateValues" dxfId="260" priority="266"/>
  </conditionalFormatting>
  <conditionalFormatting sqref="E57">
    <cfRule type="duplicateValues" dxfId="259" priority="265"/>
  </conditionalFormatting>
  <conditionalFormatting sqref="F57">
    <cfRule type="duplicateValues" dxfId="258" priority="264"/>
  </conditionalFormatting>
  <conditionalFormatting sqref="E58">
    <cfRule type="duplicateValues" dxfId="257" priority="263"/>
  </conditionalFormatting>
  <conditionalFormatting sqref="F58">
    <cfRule type="duplicateValues" dxfId="256" priority="262"/>
  </conditionalFormatting>
  <conditionalFormatting sqref="E60">
    <cfRule type="duplicateValues" dxfId="255" priority="261"/>
  </conditionalFormatting>
  <conditionalFormatting sqref="F60">
    <cfRule type="duplicateValues" dxfId="254" priority="260"/>
  </conditionalFormatting>
  <conditionalFormatting sqref="E51:E53">
    <cfRule type="duplicateValues" dxfId="253" priority="408"/>
  </conditionalFormatting>
  <conditionalFormatting sqref="F51:F53">
    <cfRule type="duplicateValues" dxfId="252" priority="409"/>
  </conditionalFormatting>
  <conditionalFormatting sqref="E59">
    <cfRule type="duplicateValues" dxfId="251" priority="259"/>
  </conditionalFormatting>
  <conditionalFormatting sqref="F59">
    <cfRule type="duplicateValues" dxfId="250" priority="258"/>
  </conditionalFormatting>
  <conditionalFormatting sqref="E820:E822">
    <cfRule type="duplicateValues" dxfId="249" priority="255"/>
  </conditionalFormatting>
  <conditionalFormatting sqref="F820:F822">
    <cfRule type="duplicateValues" dxfId="248" priority="254"/>
  </conditionalFormatting>
  <conditionalFormatting sqref="E820:E822">
    <cfRule type="duplicateValues" dxfId="247" priority="256"/>
  </conditionalFormatting>
  <conditionalFormatting sqref="F820:F822">
    <cfRule type="duplicateValues" dxfId="246" priority="257"/>
  </conditionalFormatting>
  <conditionalFormatting sqref="E61">
    <cfRule type="duplicateValues" dxfId="245" priority="253"/>
  </conditionalFormatting>
  <conditionalFormatting sqref="F61">
    <cfRule type="duplicateValues" dxfId="244" priority="252"/>
  </conditionalFormatting>
  <conditionalFormatting sqref="E62">
    <cfRule type="duplicateValues" dxfId="243" priority="251"/>
  </conditionalFormatting>
  <conditionalFormatting sqref="F62">
    <cfRule type="duplicateValues" dxfId="242" priority="250"/>
  </conditionalFormatting>
  <conditionalFormatting sqref="E63">
    <cfRule type="duplicateValues" dxfId="241" priority="249"/>
  </conditionalFormatting>
  <conditionalFormatting sqref="F63">
    <cfRule type="duplicateValues" dxfId="240" priority="248"/>
  </conditionalFormatting>
  <conditionalFormatting sqref="E64:E65">
    <cfRule type="duplicateValues" dxfId="239" priority="247"/>
  </conditionalFormatting>
  <conditionalFormatting sqref="F64:F65">
    <cfRule type="duplicateValues" dxfId="238" priority="246"/>
  </conditionalFormatting>
  <conditionalFormatting sqref="C63:C65">
    <cfRule type="duplicateValues" dxfId="237" priority="245" stopIfTrue="1"/>
  </conditionalFormatting>
  <conditionalFormatting sqref="E823:E825">
    <cfRule type="duplicateValues" dxfId="236" priority="242"/>
  </conditionalFormatting>
  <conditionalFormatting sqref="F823:F825">
    <cfRule type="duplicateValues" dxfId="235" priority="241"/>
  </conditionalFormatting>
  <conditionalFormatting sqref="E823:E825">
    <cfRule type="duplicateValues" dxfId="234" priority="243"/>
  </conditionalFormatting>
  <conditionalFormatting sqref="F823:F825">
    <cfRule type="duplicateValues" dxfId="233" priority="244"/>
  </conditionalFormatting>
  <conditionalFormatting sqref="E826">
    <cfRule type="duplicateValues" dxfId="232" priority="238"/>
  </conditionalFormatting>
  <conditionalFormatting sqref="F826">
    <cfRule type="duplicateValues" dxfId="231" priority="237"/>
  </conditionalFormatting>
  <conditionalFormatting sqref="E66:E68 E77 E80:E92">
    <cfRule type="duplicateValues" dxfId="230" priority="420"/>
  </conditionalFormatting>
  <conditionalFormatting sqref="F66:F68 F77 F80:F92">
    <cfRule type="duplicateValues" dxfId="229" priority="421"/>
  </conditionalFormatting>
  <conditionalFormatting sqref="E827:E828">
    <cfRule type="duplicateValues" dxfId="228" priority="236"/>
  </conditionalFormatting>
  <conditionalFormatting sqref="F827:F828">
    <cfRule type="duplicateValues" dxfId="227" priority="235"/>
  </conditionalFormatting>
  <conditionalFormatting sqref="E69:E71">
    <cfRule type="duplicateValues" dxfId="226" priority="233"/>
  </conditionalFormatting>
  <conditionalFormatting sqref="F69:F71">
    <cfRule type="duplicateValues" dxfId="225" priority="234"/>
  </conditionalFormatting>
  <conditionalFormatting sqref="E72:E76">
    <cfRule type="duplicateValues" dxfId="224" priority="231"/>
  </conditionalFormatting>
  <conditionalFormatting sqref="F72:F76">
    <cfRule type="duplicateValues" dxfId="223" priority="232"/>
  </conditionalFormatting>
  <conditionalFormatting sqref="E78:E79">
    <cfRule type="duplicateValues" dxfId="222" priority="230"/>
  </conditionalFormatting>
  <conditionalFormatting sqref="F78">
    <cfRule type="duplicateValues" dxfId="221" priority="229"/>
  </conditionalFormatting>
  <conditionalFormatting sqref="F79">
    <cfRule type="duplicateValues" dxfId="220" priority="228"/>
  </conditionalFormatting>
  <conditionalFormatting sqref="E93:E106">
    <cfRule type="duplicateValues" dxfId="219" priority="226"/>
  </conditionalFormatting>
  <conditionalFormatting sqref="F93:F106">
    <cfRule type="duplicateValues" dxfId="218" priority="227"/>
  </conditionalFormatting>
  <conditionalFormatting sqref="E107:E117 E119:E123 E145:E147">
    <cfRule type="duplicateValues" dxfId="217" priority="224"/>
  </conditionalFormatting>
  <conditionalFormatting sqref="F107:F117 F119:F123 F145:F147">
    <cfRule type="duplicateValues" dxfId="216" priority="225"/>
  </conditionalFormatting>
  <conditionalFormatting sqref="E117:E123 E145:E146">
    <cfRule type="duplicateValues" dxfId="215" priority="222"/>
  </conditionalFormatting>
  <conditionalFormatting sqref="F117:F123 F145:F146">
    <cfRule type="duplicateValues" dxfId="214" priority="223"/>
  </conditionalFormatting>
  <conditionalFormatting sqref="E124:E144">
    <cfRule type="duplicateValues" dxfId="213" priority="220"/>
  </conditionalFormatting>
  <conditionalFormatting sqref="F124:F144">
    <cfRule type="duplicateValues" dxfId="212" priority="221"/>
  </conditionalFormatting>
  <conditionalFormatting sqref="E124:E144">
    <cfRule type="duplicateValues" dxfId="211" priority="218"/>
  </conditionalFormatting>
  <conditionalFormatting sqref="F124:F144">
    <cfRule type="duplicateValues" dxfId="210" priority="219"/>
  </conditionalFormatting>
  <conditionalFormatting sqref="C136:C137">
    <cfRule type="duplicateValues" dxfId="209" priority="217" stopIfTrue="1"/>
  </conditionalFormatting>
  <conditionalFormatting sqref="C138">
    <cfRule type="duplicateValues" dxfId="208" priority="216" stopIfTrue="1"/>
  </conditionalFormatting>
  <conditionalFormatting sqref="C140">
    <cfRule type="duplicateValues" dxfId="207" priority="215" stopIfTrue="1"/>
  </conditionalFormatting>
  <conditionalFormatting sqref="C141:C142 C144:C146">
    <cfRule type="duplicateValues" dxfId="206" priority="214" stopIfTrue="1"/>
  </conditionalFormatting>
  <conditionalFormatting sqref="C139">
    <cfRule type="duplicateValues" dxfId="205" priority="213" stopIfTrue="1"/>
  </conditionalFormatting>
  <conditionalFormatting sqref="E148:E173">
    <cfRule type="duplicateValues" dxfId="204" priority="430"/>
  </conditionalFormatting>
  <conditionalFormatting sqref="F148:F173">
    <cfRule type="duplicateValues" dxfId="203" priority="431"/>
  </conditionalFormatting>
  <conditionalFormatting sqref="E176">
    <cfRule type="duplicateValues" dxfId="202" priority="204"/>
  </conditionalFormatting>
  <conditionalFormatting sqref="F176">
    <cfRule type="duplicateValues" dxfId="201" priority="205"/>
  </conditionalFormatting>
  <conditionalFormatting sqref="E227">
    <cfRule type="duplicateValues" dxfId="200" priority="203"/>
  </conditionalFormatting>
  <conditionalFormatting sqref="E228:E230">
    <cfRule type="duplicateValues" dxfId="199" priority="201"/>
  </conditionalFormatting>
  <conditionalFormatting sqref="F228:F230">
    <cfRule type="duplicateValues" dxfId="198" priority="202"/>
  </conditionalFormatting>
  <conditionalFormatting sqref="E231:E242">
    <cfRule type="duplicateValues" dxfId="197" priority="199"/>
  </conditionalFormatting>
  <conditionalFormatting sqref="F231:F242">
    <cfRule type="duplicateValues" dxfId="196" priority="200"/>
  </conditionalFormatting>
  <conditionalFormatting sqref="E246:E247">
    <cfRule type="duplicateValues" dxfId="195" priority="197"/>
  </conditionalFormatting>
  <conditionalFormatting sqref="F246:F247">
    <cfRule type="duplicateValues" dxfId="194" priority="198"/>
  </conditionalFormatting>
  <conditionalFormatting sqref="E248">
    <cfRule type="duplicateValues" dxfId="193" priority="195"/>
  </conditionalFormatting>
  <conditionalFormatting sqref="F248">
    <cfRule type="duplicateValues" dxfId="192" priority="196"/>
  </conditionalFormatting>
  <conditionalFormatting sqref="E249:E250">
    <cfRule type="duplicateValues" dxfId="191" priority="193"/>
  </conditionalFormatting>
  <conditionalFormatting sqref="F249:F250">
    <cfRule type="duplicateValues" dxfId="190" priority="194"/>
  </conditionalFormatting>
  <conditionalFormatting sqref="E251:E278">
    <cfRule type="duplicateValues" dxfId="189" priority="446"/>
  </conditionalFormatting>
  <conditionalFormatting sqref="F251:F278">
    <cfRule type="duplicateValues" dxfId="188" priority="447"/>
  </conditionalFormatting>
  <conditionalFormatting sqref="E279:E280">
    <cfRule type="duplicateValues" dxfId="187" priority="189"/>
  </conditionalFormatting>
  <conditionalFormatting sqref="F279:F280">
    <cfRule type="duplicateValues" dxfId="186" priority="190"/>
  </conditionalFormatting>
  <conditionalFormatting sqref="E281:E288">
    <cfRule type="duplicateValues" dxfId="185" priority="462"/>
  </conditionalFormatting>
  <conditionalFormatting sqref="F281:F288">
    <cfRule type="duplicateValues" dxfId="184" priority="463"/>
  </conditionalFormatting>
  <conditionalFormatting sqref="E289:E294">
    <cfRule type="duplicateValues" dxfId="183" priority="185"/>
  </conditionalFormatting>
  <conditionalFormatting sqref="F289:F294">
    <cfRule type="duplicateValues" dxfId="182" priority="186"/>
  </conditionalFormatting>
  <conditionalFormatting sqref="E295:E307">
    <cfRule type="duplicateValues" dxfId="181" priority="183"/>
  </conditionalFormatting>
  <conditionalFormatting sqref="F295:F307">
    <cfRule type="duplicateValues" dxfId="180" priority="184"/>
  </conditionalFormatting>
  <conditionalFormatting sqref="E308:E325">
    <cfRule type="duplicateValues" dxfId="179" priority="181"/>
  </conditionalFormatting>
  <conditionalFormatting sqref="F308:F325">
    <cfRule type="duplicateValues" dxfId="178" priority="182"/>
  </conditionalFormatting>
  <conditionalFormatting sqref="E326:E345">
    <cfRule type="duplicateValues" dxfId="177" priority="179"/>
  </conditionalFormatting>
  <conditionalFormatting sqref="F326:F345">
    <cfRule type="duplicateValues" dxfId="176" priority="180"/>
  </conditionalFormatting>
  <conditionalFormatting sqref="E346:E359">
    <cfRule type="duplicateValues" dxfId="175" priority="177"/>
  </conditionalFormatting>
  <conditionalFormatting sqref="F346:F359">
    <cfRule type="duplicateValues" dxfId="174" priority="178"/>
  </conditionalFormatting>
  <conditionalFormatting sqref="E360:E361">
    <cfRule type="duplicateValues" dxfId="173" priority="175"/>
  </conditionalFormatting>
  <conditionalFormatting sqref="F360:F361">
    <cfRule type="duplicateValues" dxfId="172" priority="176"/>
  </conditionalFormatting>
  <conditionalFormatting sqref="E926:E927">
    <cfRule type="duplicateValues" dxfId="171" priority="171"/>
  </conditionalFormatting>
  <conditionalFormatting sqref="F926:F927">
    <cfRule type="duplicateValues" dxfId="170" priority="172"/>
  </conditionalFormatting>
  <conditionalFormatting sqref="E397:E400 E362:E388">
    <cfRule type="duplicateValues" dxfId="169" priority="478"/>
  </conditionalFormatting>
  <conditionalFormatting sqref="F397:F400 F362:F388">
    <cfRule type="duplicateValues" dxfId="168" priority="479"/>
  </conditionalFormatting>
  <conditionalFormatting sqref="E174:E175 E177:E226 E243:E245">
    <cfRule type="duplicateValues" dxfId="167" priority="488"/>
  </conditionalFormatting>
  <conditionalFormatting sqref="F174:F175 F177:F227 F243:F245">
    <cfRule type="duplicateValues" dxfId="166" priority="491"/>
  </conditionalFormatting>
  <conditionalFormatting sqref="E930">
    <cfRule type="duplicateValues" dxfId="165" priority="169"/>
  </conditionalFormatting>
  <conditionalFormatting sqref="F930">
    <cfRule type="duplicateValues" dxfId="164" priority="170"/>
  </conditionalFormatting>
  <conditionalFormatting sqref="E389:E390">
    <cfRule type="duplicateValues" dxfId="163" priority="167"/>
  </conditionalFormatting>
  <conditionalFormatting sqref="F389:F390">
    <cfRule type="duplicateValues" dxfId="162" priority="168"/>
  </conditionalFormatting>
  <conditionalFormatting sqref="E391:E393">
    <cfRule type="duplicateValues" dxfId="161" priority="165"/>
  </conditionalFormatting>
  <conditionalFormatting sqref="F391:F393">
    <cfRule type="duplicateValues" dxfId="160" priority="166"/>
  </conditionalFormatting>
  <conditionalFormatting sqref="E394:E396">
    <cfRule type="duplicateValues" dxfId="159" priority="502"/>
  </conditionalFormatting>
  <conditionalFormatting sqref="F394:F396">
    <cfRule type="duplicateValues" dxfId="158" priority="503"/>
  </conditionalFormatting>
  <conditionalFormatting sqref="E401:E402">
    <cfRule type="duplicateValues" dxfId="157" priority="161"/>
  </conditionalFormatting>
  <conditionalFormatting sqref="F401:F402">
    <cfRule type="duplicateValues" dxfId="156" priority="162"/>
  </conditionalFormatting>
  <conditionalFormatting sqref="E403:E404">
    <cfRule type="duplicateValues" dxfId="155" priority="159"/>
  </conditionalFormatting>
  <conditionalFormatting sqref="F403:F404">
    <cfRule type="duplicateValues" dxfId="154" priority="160"/>
  </conditionalFormatting>
  <conditionalFormatting sqref="E405:E416">
    <cfRule type="duplicateValues" dxfId="153" priority="157"/>
  </conditionalFormatting>
  <conditionalFormatting sqref="F405:F416">
    <cfRule type="duplicateValues" dxfId="152" priority="158"/>
  </conditionalFormatting>
  <conditionalFormatting sqref="E417:E425">
    <cfRule type="duplicateValues" dxfId="151" priority="155"/>
  </conditionalFormatting>
  <conditionalFormatting sqref="F417:F425">
    <cfRule type="duplicateValues" dxfId="150" priority="156"/>
  </conditionalFormatting>
  <conditionalFormatting sqref="E936">
    <cfRule type="duplicateValues" dxfId="149" priority="151"/>
  </conditionalFormatting>
  <conditionalFormatting sqref="F936">
    <cfRule type="duplicateValues" dxfId="148" priority="152"/>
  </conditionalFormatting>
  <conditionalFormatting sqref="E940">
    <cfRule type="duplicateValues" dxfId="147" priority="149"/>
  </conditionalFormatting>
  <conditionalFormatting sqref="F940">
    <cfRule type="duplicateValues" dxfId="146" priority="150"/>
  </conditionalFormatting>
  <conditionalFormatting sqref="E426:E441">
    <cfRule type="duplicateValues" dxfId="145" priority="527"/>
  </conditionalFormatting>
  <conditionalFormatting sqref="F426:F441">
    <cfRule type="duplicateValues" dxfId="144" priority="528"/>
  </conditionalFormatting>
  <conditionalFormatting sqref="E442:E443">
    <cfRule type="duplicateValues" dxfId="143" priority="147"/>
  </conditionalFormatting>
  <conditionalFormatting sqref="F442:F443">
    <cfRule type="duplicateValues" dxfId="142" priority="148"/>
  </conditionalFormatting>
  <conditionalFormatting sqref="E444:E448">
    <cfRule type="duplicateValues" dxfId="141" priority="145"/>
  </conditionalFormatting>
  <conditionalFormatting sqref="F444:F448">
    <cfRule type="duplicateValues" dxfId="140" priority="146"/>
  </conditionalFormatting>
  <conditionalFormatting sqref="E450">
    <cfRule type="duplicateValues" dxfId="139" priority="141"/>
  </conditionalFormatting>
  <conditionalFormatting sqref="F450">
    <cfRule type="duplicateValues" dxfId="138" priority="142"/>
  </conditionalFormatting>
  <conditionalFormatting sqref="E456:E457">
    <cfRule type="duplicateValues" dxfId="137" priority="139"/>
  </conditionalFormatting>
  <conditionalFormatting sqref="F456:F457">
    <cfRule type="duplicateValues" dxfId="136" priority="140"/>
  </conditionalFormatting>
  <conditionalFormatting sqref="E458:E469">
    <cfRule type="duplicateValues" dxfId="135" priority="137"/>
  </conditionalFormatting>
  <conditionalFormatting sqref="F458:F469">
    <cfRule type="duplicateValues" dxfId="134" priority="138"/>
  </conditionalFormatting>
  <conditionalFormatting sqref="E470:E472">
    <cfRule type="duplicateValues" dxfId="133" priority="135"/>
  </conditionalFormatting>
  <conditionalFormatting sqref="F470:F472">
    <cfRule type="duplicateValues" dxfId="132" priority="136"/>
  </conditionalFormatting>
  <conditionalFormatting sqref="E473:E482 E485:E490">
    <cfRule type="duplicateValues" dxfId="131" priority="133"/>
  </conditionalFormatting>
  <conditionalFormatting sqref="F473:F482 F485:F490">
    <cfRule type="duplicateValues" dxfId="130" priority="134"/>
  </conditionalFormatting>
  <conditionalFormatting sqref="E483:E484">
    <cfRule type="duplicateValues" dxfId="129" priority="131"/>
  </conditionalFormatting>
  <conditionalFormatting sqref="F483:F484">
    <cfRule type="duplicateValues" dxfId="128" priority="132"/>
  </conditionalFormatting>
  <conditionalFormatting sqref="E491:E520 E451:E452 E449">
    <cfRule type="duplicateValues" dxfId="127" priority="553"/>
  </conditionalFormatting>
  <conditionalFormatting sqref="F491:F520 F451:F452 F449">
    <cfRule type="duplicateValues" dxfId="126" priority="556"/>
  </conditionalFormatting>
  <conditionalFormatting sqref="E521:E528">
    <cfRule type="duplicateValues" dxfId="125" priority="567"/>
  </conditionalFormatting>
  <conditionalFormatting sqref="F521:F528">
    <cfRule type="duplicateValues" dxfId="124" priority="568"/>
  </conditionalFormatting>
  <conditionalFormatting sqref="E529:E547">
    <cfRule type="duplicateValues" dxfId="123" priority="127"/>
  </conditionalFormatting>
  <conditionalFormatting sqref="F529:F547">
    <cfRule type="duplicateValues" dxfId="122" priority="128"/>
  </conditionalFormatting>
  <conditionalFormatting sqref="E963:E964">
    <cfRule type="duplicateValues" dxfId="121" priority="125"/>
  </conditionalFormatting>
  <conditionalFormatting sqref="F963:F964">
    <cfRule type="duplicateValues" dxfId="120" priority="126"/>
  </conditionalFormatting>
  <conditionalFormatting sqref="E548:E552">
    <cfRule type="duplicateValues" dxfId="119" priority="123"/>
  </conditionalFormatting>
  <conditionalFormatting sqref="F548:F552">
    <cfRule type="duplicateValues" dxfId="118" priority="124"/>
  </conditionalFormatting>
  <conditionalFormatting sqref="E553">
    <cfRule type="duplicateValues" dxfId="117" priority="121"/>
  </conditionalFormatting>
  <conditionalFormatting sqref="F553">
    <cfRule type="duplicateValues" dxfId="116" priority="122"/>
  </conditionalFormatting>
  <conditionalFormatting sqref="E554:E556">
    <cfRule type="duplicateValues" dxfId="115" priority="119"/>
  </conditionalFormatting>
  <conditionalFormatting sqref="F554:F556">
    <cfRule type="duplicateValues" dxfId="114" priority="120"/>
  </conditionalFormatting>
  <conditionalFormatting sqref="E557:E566">
    <cfRule type="duplicateValues" dxfId="113" priority="117"/>
  </conditionalFormatting>
  <conditionalFormatting sqref="F557:F566">
    <cfRule type="duplicateValues" dxfId="112" priority="118"/>
  </conditionalFormatting>
  <conditionalFormatting sqref="E567:E568">
    <cfRule type="duplicateValues" dxfId="111" priority="115"/>
  </conditionalFormatting>
  <conditionalFormatting sqref="F567:F568">
    <cfRule type="duplicateValues" dxfId="110" priority="116"/>
  </conditionalFormatting>
  <conditionalFormatting sqref="E569:E577">
    <cfRule type="duplicateValues" dxfId="109" priority="113"/>
  </conditionalFormatting>
  <conditionalFormatting sqref="F569:F577">
    <cfRule type="duplicateValues" dxfId="108" priority="114"/>
  </conditionalFormatting>
  <conditionalFormatting sqref="E578:E579">
    <cfRule type="duplicateValues" dxfId="107" priority="111"/>
  </conditionalFormatting>
  <conditionalFormatting sqref="F578:F579">
    <cfRule type="duplicateValues" dxfId="106" priority="112"/>
  </conditionalFormatting>
  <conditionalFormatting sqref="E580:E582">
    <cfRule type="duplicateValues" dxfId="105" priority="109"/>
  </conditionalFormatting>
  <conditionalFormatting sqref="F580:F582">
    <cfRule type="duplicateValues" dxfId="104" priority="110"/>
  </conditionalFormatting>
  <conditionalFormatting sqref="E586:E591">
    <cfRule type="duplicateValues" dxfId="103" priority="105"/>
  </conditionalFormatting>
  <conditionalFormatting sqref="F586:F591">
    <cfRule type="duplicateValues" dxfId="102" priority="106"/>
  </conditionalFormatting>
  <conditionalFormatting sqref="E592:E601">
    <cfRule type="duplicateValues" dxfId="101" priority="103"/>
  </conditionalFormatting>
  <conditionalFormatting sqref="F592:F601">
    <cfRule type="duplicateValues" dxfId="100" priority="104"/>
  </conditionalFormatting>
  <conditionalFormatting sqref="E602:E603">
    <cfRule type="duplicateValues" dxfId="99" priority="101"/>
  </conditionalFormatting>
  <conditionalFormatting sqref="F602:F603">
    <cfRule type="duplicateValues" dxfId="98" priority="102"/>
  </conditionalFormatting>
  <conditionalFormatting sqref="E604:E605">
    <cfRule type="duplicateValues" dxfId="97" priority="99"/>
  </conditionalFormatting>
  <conditionalFormatting sqref="F604:F605">
    <cfRule type="duplicateValues" dxfId="96" priority="100"/>
  </conditionalFormatting>
  <conditionalFormatting sqref="E606">
    <cfRule type="duplicateValues" dxfId="95" priority="97"/>
  </conditionalFormatting>
  <conditionalFormatting sqref="F606">
    <cfRule type="duplicateValues" dxfId="94" priority="98"/>
  </conditionalFormatting>
  <conditionalFormatting sqref="E607:E610">
    <cfRule type="duplicateValues" dxfId="93" priority="95"/>
  </conditionalFormatting>
  <conditionalFormatting sqref="F607:F610">
    <cfRule type="duplicateValues" dxfId="92" priority="96"/>
  </conditionalFormatting>
  <conditionalFormatting sqref="E611:E612">
    <cfRule type="duplicateValues" dxfId="91" priority="93"/>
  </conditionalFormatting>
  <conditionalFormatting sqref="F611:F612">
    <cfRule type="duplicateValues" dxfId="90" priority="94"/>
  </conditionalFormatting>
  <conditionalFormatting sqref="E613:E615 E617:E620">
    <cfRule type="duplicateValues" dxfId="89" priority="91"/>
  </conditionalFormatting>
  <conditionalFormatting sqref="F613:F615 F617:F620">
    <cfRule type="duplicateValues" dxfId="88" priority="92"/>
  </conditionalFormatting>
  <conditionalFormatting sqref="E616">
    <cfRule type="duplicateValues" dxfId="87" priority="89"/>
  </conditionalFormatting>
  <conditionalFormatting sqref="F616">
    <cfRule type="duplicateValues" dxfId="86" priority="90"/>
  </conditionalFormatting>
  <conditionalFormatting sqref="E977">
    <cfRule type="duplicateValues" dxfId="85" priority="85"/>
  </conditionalFormatting>
  <conditionalFormatting sqref="F977">
    <cfRule type="duplicateValues" dxfId="84" priority="86"/>
  </conditionalFormatting>
  <conditionalFormatting sqref="E983:E985">
    <cfRule type="duplicateValues" dxfId="83" priority="83"/>
  </conditionalFormatting>
  <conditionalFormatting sqref="F983:F985">
    <cfRule type="duplicateValues" dxfId="82" priority="84"/>
  </conditionalFormatting>
  <conditionalFormatting sqref="E583:E585">
    <cfRule type="duplicateValues" dxfId="81" priority="579"/>
  </conditionalFormatting>
  <conditionalFormatting sqref="F583:F585">
    <cfRule type="duplicateValues" dxfId="80" priority="581"/>
  </conditionalFormatting>
  <conditionalFormatting sqref="E621:E623">
    <cfRule type="duplicateValues" dxfId="79" priority="81"/>
  </conditionalFormatting>
  <conditionalFormatting sqref="F621:F623">
    <cfRule type="duplicateValues" dxfId="78" priority="82"/>
  </conditionalFormatting>
  <conditionalFormatting sqref="E624:E629">
    <cfRule type="duplicateValues" dxfId="77" priority="79"/>
  </conditionalFormatting>
  <conditionalFormatting sqref="F624:F629">
    <cfRule type="duplicateValues" dxfId="76" priority="80"/>
  </conditionalFormatting>
  <conditionalFormatting sqref="E630:E648">
    <cfRule type="duplicateValues" dxfId="75" priority="77"/>
  </conditionalFormatting>
  <conditionalFormatting sqref="F630:F648">
    <cfRule type="duplicateValues" dxfId="74" priority="78"/>
  </conditionalFormatting>
  <conditionalFormatting sqref="E649:E675">
    <cfRule type="duplicateValues" dxfId="73" priority="75"/>
  </conditionalFormatting>
  <conditionalFormatting sqref="F649:F675">
    <cfRule type="duplicateValues" dxfId="72" priority="76"/>
  </conditionalFormatting>
  <conditionalFormatting sqref="E676:E679">
    <cfRule type="duplicateValues" dxfId="71" priority="73"/>
  </conditionalFormatting>
  <conditionalFormatting sqref="F676:F679">
    <cfRule type="duplicateValues" dxfId="70" priority="74"/>
  </conditionalFormatting>
  <conditionalFormatting sqref="E680">
    <cfRule type="duplicateValues" dxfId="69" priority="71"/>
  </conditionalFormatting>
  <conditionalFormatting sqref="F680">
    <cfRule type="duplicateValues" dxfId="68" priority="72"/>
  </conditionalFormatting>
  <conditionalFormatting sqref="E681:E701 E704:E705">
    <cfRule type="duplicateValues" dxfId="67" priority="69"/>
  </conditionalFormatting>
  <conditionalFormatting sqref="F681:F701 F704:F705">
    <cfRule type="duplicateValues" dxfId="66" priority="70"/>
  </conditionalFormatting>
  <conditionalFormatting sqref="E992">
    <cfRule type="duplicateValues" dxfId="65" priority="65"/>
  </conditionalFormatting>
  <conditionalFormatting sqref="F992">
    <cfRule type="duplicateValues" dxfId="64" priority="66"/>
  </conditionalFormatting>
  <conditionalFormatting sqref="E702">
    <cfRule type="duplicateValues" dxfId="63" priority="63"/>
  </conditionalFormatting>
  <conditionalFormatting sqref="F702">
    <cfRule type="duplicateValues" dxfId="62" priority="64"/>
  </conditionalFormatting>
  <conditionalFormatting sqref="E703">
    <cfRule type="duplicateValues" dxfId="61" priority="61"/>
  </conditionalFormatting>
  <conditionalFormatting sqref="F703">
    <cfRule type="duplicateValues" dxfId="60" priority="62"/>
  </conditionalFormatting>
  <conditionalFormatting sqref="E789 E706:E710">
    <cfRule type="duplicateValues" dxfId="59" priority="59"/>
  </conditionalFormatting>
  <conditionalFormatting sqref="F789 F706:F710">
    <cfRule type="duplicateValues" dxfId="58" priority="60"/>
  </conditionalFormatting>
  <conditionalFormatting sqref="E732:E742">
    <cfRule type="duplicateValues" dxfId="57" priority="55"/>
  </conditionalFormatting>
  <conditionalFormatting sqref="F732:F742">
    <cfRule type="duplicateValues" dxfId="56" priority="56"/>
  </conditionalFormatting>
  <conditionalFormatting sqref="E711:E731">
    <cfRule type="duplicateValues" dxfId="55" priority="592"/>
  </conditionalFormatting>
  <conditionalFormatting sqref="F711:F731">
    <cfRule type="duplicateValues" dxfId="54" priority="594"/>
  </conditionalFormatting>
  <conditionalFormatting sqref="E743:E752">
    <cfRule type="duplicateValues" dxfId="53" priority="53"/>
  </conditionalFormatting>
  <conditionalFormatting sqref="F743:F752">
    <cfRule type="duplicateValues" dxfId="52" priority="54"/>
  </conditionalFormatting>
  <conditionalFormatting sqref="E1005">
    <cfRule type="duplicateValues" dxfId="51" priority="51"/>
  </conditionalFormatting>
  <conditionalFormatting sqref="F1005">
    <cfRule type="duplicateValues" dxfId="50" priority="52"/>
  </conditionalFormatting>
  <conditionalFormatting sqref="E753:E754">
    <cfRule type="duplicateValues" dxfId="49" priority="49"/>
  </conditionalFormatting>
  <conditionalFormatting sqref="F753:F754">
    <cfRule type="duplicateValues" dxfId="48" priority="50"/>
  </conditionalFormatting>
  <conditionalFormatting sqref="E755">
    <cfRule type="duplicateValues" dxfId="47" priority="47"/>
  </conditionalFormatting>
  <conditionalFormatting sqref="F755">
    <cfRule type="duplicateValues" dxfId="46" priority="48"/>
  </conditionalFormatting>
  <conditionalFormatting sqref="E1006:E1008">
    <cfRule type="duplicateValues" dxfId="45" priority="43"/>
  </conditionalFormatting>
  <conditionalFormatting sqref="F1006:F1008">
    <cfRule type="duplicateValues" dxfId="44" priority="44"/>
  </conditionalFormatting>
  <conditionalFormatting sqref="E762:E763">
    <cfRule type="duplicateValues" dxfId="43" priority="41"/>
  </conditionalFormatting>
  <conditionalFormatting sqref="F762:F763">
    <cfRule type="duplicateValues" dxfId="42" priority="42"/>
  </conditionalFormatting>
  <conditionalFormatting sqref="E1009">
    <cfRule type="duplicateValues" dxfId="41" priority="39"/>
  </conditionalFormatting>
  <conditionalFormatting sqref="F1009">
    <cfRule type="duplicateValues" dxfId="40" priority="40"/>
  </conditionalFormatting>
  <conditionalFormatting sqref="E764:E766">
    <cfRule type="duplicateValues" dxfId="39" priority="37"/>
  </conditionalFormatting>
  <conditionalFormatting sqref="F764:F766">
    <cfRule type="duplicateValues" dxfId="38" priority="38"/>
  </conditionalFormatting>
  <conditionalFormatting sqref="E1010">
    <cfRule type="duplicateValues" dxfId="37" priority="35"/>
  </conditionalFormatting>
  <conditionalFormatting sqref="F1010">
    <cfRule type="duplicateValues" dxfId="36" priority="36"/>
  </conditionalFormatting>
  <conditionalFormatting sqref="E767">
    <cfRule type="duplicateValues" dxfId="35" priority="33"/>
  </conditionalFormatting>
  <conditionalFormatting sqref="F767">
    <cfRule type="duplicateValues" dxfId="34" priority="34"/>
  </conditionalFormatting>
  <conditionalFormatting sqref="E768">
    <cfRule type="duplicateValues" dxfId="33" priority="31"/>
  </conditionalFormatting>
  <conditionalFormatting sqref="F768">
    <cfRule type="duplicateValues" dxfId="32" priority="32"/>
  </conditionalFormatting>
  <conditionalFormatting sqref="E756:E761">
    <cfRule type="duplicateValues" dxfId="31" priority="605"/>
  </conditionalFormatting>
  <conditionalFormatting sqref="F756:F761">
    <cfRule type="duplicateValues" dxfId="30" priority="607"/>
  </conditionalFormatting>
  <conditionalFormatting sqref="E769:E770">
    <cfRule type="duplicateValues" dxfId="29" priority="29"/>
  </conditionalFormatting>
  <conditionalFormatting sqref="F769:F770">
    <cfRule type="duplicateValues" dxfId="28" priority="30"/>
  </conditionalFormatting>
  <conditionalFormatting sqref="E1012">
    <cfRule type="duplicateValues" dxfId="27" priority="27"/>
  </conditionalFormatting>
  <conditionalFormatting sqref="F1012">
    <cfRule type="duplicateValues" dxfId="26" priority="28"/>
  </conditionalFormatting>
  <conditionalFormatting sqref="E1013">
    <cfRule type="duplicateValues" dxfId="25" priority="25"/>
  </conditionalFormatting>
  <conditionalFormatting sqref="F1013">
    <cfRule type="duplicateValues" dxfId="24" priority="26"/>
  </conditionalFormatting>
  <conditionalFormatting sqref="E1015">
    <cfRule type="duplicateValues" dxfId="23" priority="23"/>
  </conditionalFormatting>
  <conditionalFormatting sqref="F1015">
    <cfRule type="duplicateValues" dxfId="22" priority="24"/>
  </conditionalFormatting>
  <conditionalFormatting sqref="E1016">
    <cfRule type="duplicateValues" dxfId="21" priority="21"/>
  </conditionalFormatting>
  <conditionalFormatting sqref="F1016">
    <cfRule type="duplicateValues" dxfId="20" priority="22"/>
  </conditionalFormatting>
  <conditionalFormatting sqref="E1017">
    <cfRule type="duplicateValues" dxfId="19" priority="19"/>
  </conditionalFormatting>
  <conditionalFormatting sqref="F1017">
    <cfRule type="duplicateValues" dxfId="18" priority="20"/>
  </conditionalFormatting>
  <conditionalFormatting sqref="E1018">
    <cfRule type="duplicateValues" dxfId="17" priority="17"/>
  </conditionalFormatting>
  <conditionalFormatting sqref="F1018">
    <cfRule type="duplicateValues" dxfId="16" priority="18"/>
  </conditionalFormatting>
  <conditionalFormatting sqref="E1014">
    <cfRule type="duplicateValues" dxfId="15" priority="15"/>
  </conditionalFormatting>
  <conditionalFormatting sqref="F1014">
    <cfRule type="duplicateValues" dxfId="14" priority="16"/>
  </conditionalFormatting>
  <conditionalFormatting sqref="E1019 E1021">
    <cfRule type="duplicateValues" dxfId="13" priority="13"/>
  </conditionalFormatting>
  <conditionalFormatting sqref="F1019 F1021">
    <cfRule type="duplicateValues" dxfId="12" priority="14"/>
  </conditionalFormatting>
  <conditionalFormatting sqref="E771 E773:E774 E776:E779 E782:E783">
    <cfRule type="duplicateValues" dxfId="11" priority="11"/>
  </conditionalFormatting>
  <conditionalFormatting sqref="F771 F773:F774 F776:F779 F782:F783">
    <cfRule type="duplicateValues" dxfId="10" priority="12"/>
  </conditionalFormatting>
  <conditionalFormatting sqref="E772">
    <cfRule type="duplicateValues" dxfId="9" priority="9"/>
  </conditionalFormatting>
  <conditionalFormatting sqref="F772">
    <cfRule type="duplicateValues" dxfId="8" priority="10"/>
  </conditionalFormatting>
  <conditionalFormatting sqref="E775">
    <cfRule type="duplicateValues" dxfId="7" priority="7"/>
  </conditionalFormatting>
  <conditionalFormatting sqref="F775">
    <cfRule type="duplicateValues" dxfId="6" priority="8"/>
  </conditionalFormatting>
  <conditionalFormatting sqref="E781">
    <cfRule type="duplicateValues" dxfId="5" priority="5"/>
  </conditionalFormatting>
  <conditionalFormatting sqref="F781">
    <cfRule type="duplicateValues" dxfId="4" priority="6"/>
  </conditionalFormatting>
  <conditionalFormatting sqref="E780">
    <cfRule type="duplicateValues" dxfId="3" priority="3"/>
  </conditionalFormatting>
  <conditionalFormatting sqref="F780">
    <cfRule type="duplicateValues" dxfId="2" priority="4"/>
  </conditionalFormatting>
  <conditionalFormatting sqref="E784:E788">
    <cfRule type="duplicateValues" dxfId="1" priority="1"/>
  </conditionalFormatting>
  <conditionalFormatting sqref="F784:F78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97"/>
  <sheetViews>
    <sheetView topLeftCell="A67" zoomScaleNormal="100" workbookViewId="0">
      <selection activeCell="D94" sqref="D94:E94"/>
    </sheetView>
  </sheetViews>
  <sheetFormatPr defaultRowHeight="15" x14ac:dyDescent="0.25"/>
  <cols>
    <col min="2" max="2" width="12.28515625" customWidth="1"/>
  </cols>
  <sheetData>
    <row r="2" spans="2:6" ht="29.25" customHeight="1" x14ac:dyDescent="0.25">
      <c r="B2" s="173" t="s">
        <v>26</v>
      </c>
      <c r="C2" s="173"/>
      <c r="D2" s="173"/>
      <c r="E2" s="173"/>
    </row>
    <row r="3" spans="2:6" x14ac:dyDescent="0.25">
      <c r="B3" s="1"/>
      <c r="C3" s="1"/>
      <c r="D3" s="1"/>
      <c r="E3" s="1"/>
      <c r="F3" s="1"/>
    </row>
    <row r="4" spans="2:6" x14ac:dyDescent="0.25">
      <c r="B4" s="167" t="s">
        <v>9</v>
      </c>
      <c r="C4" s="167"/>
      <c r="D4" s="167" t="s">
        <v>11</v>
      </c>
      <c r="E4" s="167"/>
    </row>
    <row r="5" spans="2:6" x14ac:dyDescent="0.25">
      <c r="B5" s="167" t="s">
        <v>10</v>
      </c>
      <c r="C5" s="167"/>
      <c r="D5" s="172">
        <v>3648900</v>
      </c>
      <c r="E5" s="172"/>
    </row>
    <row r="6" spans="2:6" x14ac:dyDescent="0.25">
      <c r="B6" s="167" t="s">
        <v>18</v>
      </c>
      <c r="C6" s="167"/>
      <c r="D6" s="172">
        <v>24299900</v>
      </c>
      <c r="E6" s="172"/>
    </row>
    <row r="8" spans="2:6" x14ac:dyDescent="0.25">
      <c r="B8" s="167" t="s">
        <v>19</v>
      </c>
      <c r="C8" s="167"/>
      <c r="D8" s="172">
        <v>3000000</v>
      </c>
      <c r="E8" s="167"/>
    </row>
    <row r="9" spans="2:6" x14ac:dyDescent="0.25">
      <c r="B9" s="167" t="s">
        <v>20</v>
      </c>
      <c r="C9" s="167"/>
      <c r="D9" s="172">
        <v>9176781.6199999992</v>
      </c>
      <c r="E9" s="167"/>
    </row>
    <row r="10" spans="2:6" x14ac:dyDescent="0.25">
      <c r="B10" s="167" t="s">
        <v>27</v>
      </c>
      <c r="C10" s="167"/>
      <c r="D10" s="172">
        <v>24828624.5</v>
      </c>
      <c r="E10" s="167"/>
    </row>
    <row r="11" spans="2:6" x14ac:dyDescent="0.25">
      <c r="B11" s="167" t="s">
        <v>39</v>
      </c>
      <c r="C11" s="167"/>
      <c r="D11" s="172">
        <v>9870675</v>
      </c>
      <c r="E11" s="172"/>
    </row>
    <row r="12" spans="2:6" x14ac:dyDescent="0.25">
      <c r="B12" s="167" t="s">
        <v>53</v>
      </c>
      <c r="C12" s="167"/>
      <c r="D12" s="172">
        <v>14068010</v>
      </c>
      <c r="E12" s="172"/>
    </row>
    <row r="13" spans="2:6" x14ac:dyDescent="0.25">
      <c r="B13" s="167" t="s">
        <v>54</v>
      </c>
      <c r="C13" s="167"/>
      <c r="D13" s="172">
        <v>6238256.0199999996</v>
      </c>
      <c r="E13" s="172"/>
    </row>
    <row r="14" spans="2:6" x14ac:dyDescent="0.25">
      <c r="B14" s="167" t="s">
        <v>61</v>
      </c>
      <c r="C14" s="167"/>
      <c r="D14" s="172">
        <v>7469900</v>
      </c>
      <c r="E14" s="172"/>
    </row>
    <row r="15" spans="2:6" x14ac:dyDescent="0.25">
      <c r="B15" s="175" t="s">
        <v>62</v>
      </c>
      <c r="C15" s="175"/>
      <c r="D15" s="172">
        <v>7993180</v>
      </c>
      <c r="E15" s="172"/>
    </row>
    <row r="16" spans="2:6" x14ac:dyDescent="0.25">
      <c r="B16" s="167" t="s">
        <v>138</v>
      </c>
      <c r="C16" s="167"/>
      <c r="D16" s="172">
        <v>26729074.899999999</v>
      </c>
      <c r="E16" s="172"/>
    </row>
    <row r="17" spans="2:5" x14ac:dyDescent="0.25">
      <c r="B17" s="167" t="s">
        <v>146</v>
      </c>
      <c r="C17" s="167"/>
      <c r="D17" s="172">
        <v>11055000</v>
      </c>
      <c r="E17" s="172"/>
    </row>
    <row r="18" spans="2:5" x14ac:dyDescent="0.25">
      <c r="B18" s="176" t="s">
        <v>152</v>
      </c>
      <c r="C18" s="176"/>
      <c r="D18" s="174">
        <v>1900000</v>
      </c>
      <c r="E18" s="174"/>
    </row>
    <row r="19" spans="2:5" x14ac:dyDescent="0.25">
      <c r="B19" s="177" t="s">
        <v>165</v>
      </c>
      <c r="C19" s="177"/>
      <c r="D19" s="178">
        <v>69147000</v>
      </c>
      <c r="E19" s="178"/>
    </row>
    <row r="21" spans="2:5" x14ac:dyDescent="0.25">
      <c r="B21" s="167" t="s">
        <v>167</v>
      </c>
      <c r="C21" s="167"/>
      <c r="D21" s="172">
        <v>0</v>
      </c>
      <c r="E21" s="167"/>
    </row>
    <row r="22" spans="2:5" x14ac:dyDescent="0.25">
      <c r="B22" s="167" t="s">
        <v>168</v>
      </c>
      <c r="C22" s="167"/>
      <c r="D22" s="172">
        <v>25586720</v>
      </c>
      <c r="E22" s="167"/>
    </row>
    <row r="23" spans="2:5" x14ac:dyDescent="0.25">
      <c r="B23" s="167" t="s">
        <v>173</v>
      </c>
      <c r="C23" s="167"/>
      <c r="D23" s="172">
        <v>3072500</v>
      </c>
      <c r="E23" s="172"/>
    </row>
    <row r="24" spans="2:5" x14ac:dyDescent="0.25">
      <c r="B24" s="167" t="s">
        <v>180</v>
      </c>
      <c r="C24" s="167"/>
      <c r="D24" s="172">
        <v>11282000</v>
      </c>
      <c r="E24" s="172"/>
    </row>
    <row r="25" spans="2:5" x14ac:dyDescent="0.25">
      <c r="B25" s="170" t="s">
        <v>194</v>
      </c>
      <c r="C25" s="171"/>
      <c r="D25" s="168">
        <v>20800000</v>
      </c>
      <c r="E25" s="169"/>
    </row>
    <row r="26" spans="2:5" x14ac:dyDescent="0.25">
      <c r="B26" s="170" t="s">
        <v>195</v>
      </c>
      <c r="C26" s="171"/>
      <c r="D26" s="168">
        <v>19676800</v>
      </c>
      <c r="E26" s="169"/>
    </row>
    <row r="27" spans="2:5" x14ac:dyDescent="0.25">
      <c r="B27" s="170" t="s">
        <v>209</v>
      </c>
      <c r="C27" s="171"/>
      <c r="D27" s="168">
        <v>35500000</v>
      </c>
      <c r="E27" s="169"/>
    </row>
    <row r="28" spans="2:5" x14ac:dyDescent="0.25">
      <c r="B28" s="167" t="s">
        <v>218</v>
      </c>
      <c r="C28" s="167"/>
      <c r="D28" s="172">
        <v>8585350</v>
      </c>
      <c r="E28" s="167"/>
    </row>
    <row r="29" spans="2:5" x14ac:dyDescent="0.25">
      <c r="B29" s="170" t="s">
        <v>233</v>
      </c>
      <c r="C29" s="171"/>
      <c r="D29" s="168">
        <v>3500000</v>
      </c>
      <c r="E29" s="171"/>
    </row>
    <row r="30" spans="2:5" x14ac:dyDescent="0.25">
      <c r="B30" s="167" t="s">
        <v>245</v>
      </c>
      <c r="C30" s="167"/>
      <c r="D30" s="172">
        <v>17846501.039999999</v>
      </c>
      <c r="E30" s="172"/>
    </row>
    <row r="31" spans="2:5" x14ac:dyDescent="0.25">
      <c r="B31" s="167" t="s">
        <v>252</v>
      </c>
      <c r="C31" s="167"/>
      <c r="D31" s="172">
        <v>3950000</v>
      </c>
      <c r="E31" s="167"/>
    </row>
    <row r="32" spans="2:5" x14ac:dyDescent="0.25">
      <c r="B32" s="167" t="s">
        <v>253</v>
      </c>
      <c r="C32" s="167"/>
      <c r="D32" s="172">
        <v>63397360</v>
      </c>
      <c r="E32" s="167"/>
    </row>
    <row r="34" spans="2:5" x14ac:dyDescent="0.25">
      <c r="B34" s="167" t="s">
        <v>267</v>
      </c>
      <c r="C34" s="167"/>
      <c r="D34" s="172">
        <v>2696400</v>
      </c>
      <c r="E34" s="167"/>
    </row>
    <row r="35" spans="2:5" x14ac:dyDescent="0.25">
      <c r="B35" s="167" t="s">
        <v>268</v>
      </c>
      <c r="C35" s="167"/>
      <c r="D35" s="172">
        <v>6000000</v>
      </c>
      <c r="E35" s="167"/>
    </row>
    <row r="36" spans="2:5" x14ac:dyDescent="0.25">
      <c r="B36" s="167" t="s">
        <v>269</v>
      </c>
      <c r="C36" s="167"/>
      <c r="D36" s="172">
        <v>17771250</v>
      </c>
      <c r="E36" s="172"/>
    </row>
    <row r="37" spans="2:5" x14ac:dyDescent="0.25">
      <c r="B37" s="167" t="s">
        <v>270</v>
      </c>
      <c r="C37" s="167"/>
      <c r="D37" s="172">
        <v>26659200</v>
      </c>
      <c r="E37" s="172"/>
    </row>
    <row r="38" spans="2:5" x14ac:dyDescent="0.25">
      <c r="B38" s="170" t="s">
        <v>271</v>
      </c>
      <c r="C38" s="171"/>
      <c r="D38" s="168">
        <v>0</v>
      </c>
      <c r="E38" s="169"/>
    </row>
    <row r="39" spans="2:5" x14ac:dyDescent="0.25">
      <c r="B39" s="170" t="s">
        <v>272</v>
      </c>
      <c r="C39" s="171"/>
      <c r="D39" s="168">
        <v>22390080</v>
      </c>
      <c r="E39" s="169"/>
    </row>
    <row r="40" spans="2:5" x14ac:dyDescent="0.25">
      <c r="B40" s="170" t="s">
        <v>273</v>
      </c>
      <c r="C40" s="171"/>
      <c r="D40" s="168">
        <v>21463200</v>
      </c>
      <c r="E40" s="169"/>
    </row>
    <row r="41" spans="2:5" x14ac:dyDescent="0.25">
      <c r="B41" s="167" t="s">
        <v>274</v>
      </c>
      <c r="C41" s="167"/>
      <c r="D41" s="172">
        <v>6034000</v>
      </c>
      <c r="E41" s="167"/>
    </row>
    <row r="42" spans="2:5" x14ac:dyDescent="0.25">
      <c r="B42" s="170" t="s">
        <v>275</v>
      </c>
      <c r="C42" s="171"/>
      <c r="D42" s="168">
        <v>30193040</v>
      </c>
      <c r="E42" s="171"/>
    </row>
    <row r="43" spans="2:5" x14ac:dyDescent="0.25">
      <c r="B43" s="167" t="s">
        <v>276</v>
      </c>
      <c r="C43" s="167"/>
      <c r="D43" s="172">
        <v>8210810</v>
      </c>
      <c r="E43" s="172"/>
    </row>
    <row r="44" spans="2:5" x14ac:dyDescent="0.25">
      <c r="B44" s="167" t="s">
        <v>277</v>
      </c>
      <c r="C44" s="167"/>
      <c r="D44" s="172">
        <v>31624956</v>
      </c>
      <c r="E44" s="167"/>
    </row>
    <row r="45" spans="2:5" x14ac:dyDescent="0.25">
      <c r="B45" s="167" t="s">
        <v>278</v>
      </c>
      <c r="C45" s="167"/>
      <c r="D45" s="172">
        <v>86774630</v>
      </c>
      <c r="E45" s="167"/>
    </row>
    <row r="47" spans="2:5" x14ac:dyDescent="0.25">
      <c r="B47" s="167" t="s">
        <v>425</v>
      </c>
      <c r="C47" s="167"/>
      <c r="D47" s="172">
        <v>15530000</v>
      </c>
      <c r="E47" s="167"/>
    </row>
    <row r="48" spans="2:5" x14ac:dyDescent="0.25">
      <c r="B48" s="167" t="s">
        <v>426</v>
      </c>
      <c r="C48" s="167"/>
      <c r="D48" s="168">
        <v>66487400</v>
      </c>
      <c r="E48" s="169"/>
    </row>
    <row r="49" spans="2:5" x14ac:dyDescent="0.25">
      <c r="B49" s="167" t="s">
        <v>427</v>
      </c>
      <c r="C49" s="167"/>
      <c r="D49" s="168">
        <v>13125000</v>
      </c>
      <c r="E49" s="169"/>
    </row>
    <row r="50" spans="2:5" x14ac:dyDescent="0.25">
      <c r="B50" s="167" t="s">
        <v>428</v>
      </c>
      <c r="C50" s="167"/>
      <c r="D50" s="168">
        <v>34653443</v>
      </c>
      <c r="E50" s="169"/>
    </row>
    <row r="51" spans="2:5" x14ac:dyDescent="0.25">
      <c r="B51" s="170" t="s">
        <v>429</v>
      </c>
      <c r="C51" s="171"/>
      <c r="D51" s="168">
        <f>1822000</f>
        <v>1822000</v>
      </c>
      <c r="E51" s="169"/>
    </row>
    <row r="52" spans="2:5" x14ac:dyDescent="0.25">
      <c r="B52" s="170" t="s">
        <v>430</v>
      </c>
      <c r="C52" s="171"/>
      <c r="D52" s="168">
        <f>5050000</f>
        <v>5050000</v>
      </c>
      <c r="E52" s="169"/>
    </row>
    <row r="53" spans="2:5" x14ac:dyDescent="0.25">
      <c r="B53" s="170" t="s">
        <v>431</v>
      </c>
      <c r="C53" s="171"/>
      <c r="D53" s="168">
        <f>9090000</f>
        <v>9090000</v>
      </c>
      <c r="E53" s="169"/>
    </row>
    <row r="54" spans="2:5" x14ac:dyDescent="0.25">
      <c r="B54" s="167" t="s">
        <v>432</v>
      </c>
      <c r="C54" s="167"/>
      <c r="D54" s="168">
        <f>8410000</f>
        <v>8410000</v>
      </c>
      <c r="E54" s="169"/>
    </row>
    <row r="55" spans="2:5" x14ac:dyDescent="0.25">
      <c r="B55" s="170" t="s">
        <v>433</v>
      </c>
      <c r="C55" s="171"/>
      <c r="D55" s="168">
        <f>22650785</f>
        <v>22650785</v>
      </c>
      <c r="E55" s="169"/>
    </row>
    <row r="56" spans="2:5" x14ac:dyDescent="0.25">
      <c r="B56" s="167" t="s">
        <v>434</v>
      </c>
      <c r="C56" s="167"/>
      <c r="D56" s="168">
        <v>31762200</v>
      </c>
      <c r="E56" s="169"/>
    </row>
    <row r="57" spans="2:5" x14ac:dyDescent="0.25">
      <c r="B57" s="167" t="s">
        <v>435</v>
      </c>
      <c r="C57" s="167"/>
      <c r="D57" s="168">
        <v>125703485.04000001</v>
      </c>
      <c r="E57" s="169"/>
    </row>
    <row r="58" spans="2:5" x14ac:dyDescent="0.25">
      <c r="B58" s="167" t="s">
        <v>436</v>
      </c>
      <c r="C58" s="167"/>
      <c r="D58" s="168">
        <v>58328718</v>
      </c>
      <c r="E58" s="169"/>
    </row>
    <row r="60" spans="2:5" x14ac:dyDescent="0.25">
      <c r="B60" s="167" t="s">
        <v>647</v>
      </c>
      <c r="C60" s="167"/>
      <c r="D60" s="172">
        <v>51450649.530000001</v>
      </c>
      <c r="E60" s="167"/>
    </row>
    <row r="61" spans="2:5" x14ac:dyDescent="0.25">
      <c r="B61" s="167" t="s">
        <v>648</v>
      </c>
      <c r="C61" s="167"/>
      <c r="D61" s="168">
        <v>35189757.600000001</v>
      </c>
      <c r="E61" s="169"/>
    </row>
    <row r="62" spans="2:5" x14ac:dyDescent="0.25">
      <c r="B62" s="167" t="s">
        <v>649</v>
      </c>
      <c r="C62" s="167"/>
      <c r="D62" s="168">
        <v>21651793</v>
      </c>
      <c r="E62" s="169"/>
    </row>
    <row r="63" spans="2:5" x14ac:dyDescent="0.25">
      <c r="B63" s="167" t="s">
        <v>650</v>
      </c>
      <c r="C63" s="167"/>
      <c r="D63" s="168">
        <v>90808947.799999997</v>
      </c>
      <c r="E63" s="169"/>
    </row>
    <row r="64" spans="2:5" x14ac:dyDescent="0.25">
      <c r="B64" s="170" t="s">
        <v>651</v>
      </c>
      <c r="C64" s="171"/>
      <c r="D64" s="168">
        <v>16620000</v>
      </c>
      <c r="E64" s="169"/>
    </row>
    <row r="65" spans="2:5" x14ac:dyDescent="0.25">
      <c r="B65" s="170" t="s">
        <v>652</v>
      </c>
      <c r="C65" s="171"/>
      <c r="D65" s="168">
        <v>81618900</v>
      </c>
      <c r="E65" s="169"/>
    </row>
    <row r="66" spans="2:5" x14ac:dyDescent="0.25">
      <c r="B66" s="170" t="s">
        <v>653</v>
      </c>
      <c r="C66" s="171"/>
      <c r="D66" s="168">
        <v>35890348</v>
      </c>
      <c r="E66" s="169"/>
    </row>
    <row r="67" spans="2:5" x14ac:dyDescent="0.25">
      <c r="B67" s="167" t="s">
        <v>654</v>
      </c>
      <c r="C67" s="167"/>
      <c r="D67" s="168">
        <v>22194138.100000001</v>
      </c>
      <c r="E67" s="169"/>
    </row>
    <row r="68" spans="2:5" x14ac:dyDescent="0.25">
      <c r="B68" s="170" t="s">
        <v>655</v>
      </c>
      <c r="C68" s="171"/>
      <c r="D68" s="168">
        <v>59134864.43</v>
      </c>
      <c r="E68" s="169"/>
    </row>
    <row r="69" spans="2:5" x14ac:dyDescent="0.25">
      <c r="B69" s="167" t="s">
        <v>656</v>
      </c>
      <c r="C69" s="167"/>
      <c r="D69" s="168">
        <v>30471500</v>
      </c>
      <c r="E69" s="169"/>
    </row>
    <row r="70" spans="2:5" x14ac:dyDescent="0.25">
      <c r="B70" s="167" t="s">
        <v>657</v>
      </c>
      <c r="C70" s="167"/>
      <c r="D70" s="168">
        <v>66069478</v>
      </c>
      <c r="E70" s="169"/>
    </row>
    <row r="71" spans="2:5" x14ac:dyDescent="0.25">
      <c r="B71" s="167" t="s">
        <v>658</v>
      </c>
      <c r="C71" s="167"/>
      <c r="D71" s="168">
        <v>68280507.569999993</v>
      </c>
      <c r="E71" s="169"/>
    </row>
    <row r="73" spans="2:5" x14ac:dyDescent="0.25">
      <c r="B73" s="167" t="s">
        <v>922</v>
      </c>
      <c r="C73" s="167"/>
      <c r="D73" s="172">
        <v>4946076.96</v>
      </c>
      <c r="E73" s="167"/>
    </row>
    <row r="74" spans="2:5" x14ac:dyDescent="0.25">
      <c r="B74" s="167" t="s">
        <v>923</v>
      </c>
      <c r="C74" s="167"/>
      <c r="D74" s="168">
        <v>34516510</v>
      </c>
      <c r="E74" s="169"/>
    </row>
    <row r="75" spans="2:5" x14ac:dyDescent="0.25">
      <c r="B75" s="167" t="s">
        <v>924</v>
      </c>
      <c r="C75" s="167"/>
      <c r="D75" s="168">
        <v>33912403.200000003</v>
      </c>
      <c r="E75" s="169"/>
    </row>
    <row r="76" spans="2:5" x14ac:dyDescent="0.25">
      <c r="B76" s="167" t="s">
        <v>925</v>
      </c>
      <c r="C76" s="167"/>
      <c r="D76" s="168">
        <v>37845000</v>
      </c>
      <c r="E76" s="169"/>
    </row>
    <row r="77" spans="2:5" x14ac:dyDescent="0.25">
      <c r="B77" s="170" t="s">
        <v>926</v>
      </c>
      <c r="C77" s="171"/>
      <c r="D77" s="168">
        <v>38050000</v>
      </c>
      <c r="E77" s="169"/>
    </row>
    <row r="78" spans="2:5" x14ac:dyDescent="0.25">
      <c r="B78" s="170" t="s">
        <v>927</v>
      </c>
      <c r="C78" s="171"/>
      <c r="D78" s="168">
        <v>56586600</v>
      </c>
      <c r="E78" s="169"/>
    </row>
    <row r="79" spans="2:5" x14ac:dyDescent="0.25">
      <c r="B79" s="170" t="s">
        <v>928</v>
      </c>
      <c r="C79" s="171"/>
      <c r="D79" s="168">
        <v>30225900</v>
      </c>
      <c r="E79" s="169"/>
    </row>
    <row r="80" spans="2:5" x14ac:dyDescent="0.25">
      <c r="B80" s="167" t="s">
        <v>929</v>
      </c>
      <c r="C80" s="167"/>
      <c r="D80" s="168">
        <v>64931932</v>
      </c>
      <c r="E80" s="169"/>
    </row>
    <row r="81" spans="2:5" x14ac:dyDescent="0.25">
      <c r="B81" s="170" t="s">
        <v>930</v>
      </c>
      <c r="C81" s="171"/>
      <c r="D81" s="168">
        <v>65860285</v>
      </c>
      <c r="E81" s="169"/>
    </row>
    <row r="82" spans="2:5" x14ac:dyDescent="0.25">
      <c r="B82" s="167" t="s">
        <v>931</v>
      </c>
      <c r="C82" s="167"/>
      <c r="D82" s="168">
        <v>155663230</v>
      </c>
      <c r="E82" s="169"/>
    </row>
    <row r="83" spans="2:5" x14ac:dyDescent="0.25">
      <c r="B83" s="167" t="s">
        <v>932</v>
      </c>
      <c r="C83" s="167"/>
      <c r="D83" s="168">
        <v>141954100</v>
      </c>
      <c r="E83" s="169"/>
    </row>
    <row r="84" spans="2:5" x14ac:dyDescent="0.25">
      <c r="B84" s="167" t="s">
        <v>933</v>
      </c>
      <c r="C84" s="167"/>
      <c r="D84" s="168">
        <v>152500000</v>
      </c>
      <c r="E84" s="169"/>
    </row>
    <row r="86" spans="2:5" x14ac:dyDescent="0.25">
      <c r="B86" s="167" t="s">
        <v>1296</v>
      </c>
      <c r="C86" s="167"/>
      <c r="D86" s="172">
        <v>19550000</v>
      </c>
      <c r="E86" s="167"/>
    </row>
    <row r="87" spans="2:5" x14ac:dyDescent="0.25">
      <c r="B87" s="167" t="s">
        <v>1297</v>
      </c>
      <c r="C87" s="167"/>
      <c r="D87" s="168">
        <v>134744858</v>
      </c>
      <c r="E87" s="169"/>
    </row>
    <row r="88" spans="2:5" x14ac:dyDescent="0.25">
      <c r="B88" s="167" t="s">
        <v>1298</v>
      </c>
      <c r="C88" s="167"/>
      <c r="D88" s="168">
        <v>129903000</v>
      </c>
      <c r="E88" s="169"/>
    </row>
    <row r="89" spans="2:5" x14ac:dyDescent="0.25">
      <c r="B89" s="167" t="s">
        <v>1299</v>
      </c>
      <c r="C89" s="167"/>
      <c r="D89" s="168">
        <v>43800650</v>
      </c>
      <c r="E89" s="169"/>
    </row>
    <row r="90" spans="2:5" x14ac:dyDescent="0.25">
      <c r="B90" s="170" t="s">
        <v>1300</v>
      </c>
      <c r="C90" s="171"/>
      <c r="D90" s="168">
        <v>67859893</v>
      </c>
      <c r="E90" s="169"/>
    </row>
    <row r="91" spans="2:5" x14ac:dyDescent="0.25">
      <c r="B91" s="170" t="s">
        <v>1301</v>
      </c>
      <c r="C91" s="171"/>
      <c r="D91" s="168">
        <v>104886050</v>
      </c>
      <c r="E91" s="169"/>
    </row>
    <row r="92" spans="2:5" x14ac:dyDescent="0.25">
      <c r="B92" s="170" t="s">
        <v>1302</v>
      </c>
      <c r="C92" s="171"/>
      <c r="D92" s="168">
        <v>94535000</v>
      </c>
      <c r="E92" s="169"/>
    </row>
    <row r="93" spans="2:5" x14ac:dyDescent="0.25">
      <c r="B93" s="167" t="s">
        <v>1303</v>
      </c>
      <c r="C93" s="167"/>
      <c r="D93" s="168">
        <v>324007374</v>
      </c>
      <c r="E93" s="169"/>
    </row>
    <row r="94" spans="2:5" x14ac:dyDescent="0.25">
      <c r="B94" s="170" t="s">
        <v>1304</v>
      </c>
      <c r="C94" s="171"/>
      <c r="D94" s="168">
        <v>0</v>
      </c>
      <c r="E94" s="169"/>
    </row>
    <row r="95" spans="2:5" x14ac:dyDescent="0.25">
      <c r="B95" s="167" t="s">
        <v>1305</v>
      </c>
      <c r="C95" s="167"/>
      <c r="D95" s="168">
        <v>0</v>
      </c>
      <c r="E95" s="169"/>
    </row>
    <row r="96" spans="2:5" x14ac:dyDescent="0.25">
      <c r="B96" s="167" t="s">
        <v>1306</v>
      </c>
      <c r="C96" s="167"/>
      <c r="D96" s="168">
        <v>0</v>
      </c>
      <c r="E96" s="169"/>
    </row>
    <row r="97" spans="2:5" x14ac:dyDescent="0.25">
      <c r="B97" s="167" t="s">
        <v>1307</v>
      </c>
      <c r="C97" s="167"/>
      <c r="D97" s="168">
        <v>0</v>
      </c>
      <c r="E97" s="169"/>
    </row>
  </sheetData>
  <mergeCells count="175"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Сведенья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Fppoo14</cp:lastModifiedBy>
  <cp:lastPrinted>2017-07-27T07:16:22Z</cp:lastPrinted>
  <dcterms:created xsi:type="dcterms:W3CDTF">2015-04-09T10:19:39Z</dcterms:created>
  <dcterms:modified xsi:type="dcterms:W3CDTF">2023-09-04T08:28:20Z</dcterms:modified>
</cp:coreProperties>
</file>