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S:\Общие документы\НО ФППОО\Гарфонд\Отчеты от Фонда\Ежемесячные\На сайт\2022\"/>
    </mc:Choice>
  </mc:AlternateContent>
  <xr:revisionPtr revIDLastSave="0" documentId="13_ncr:1_{DD6C4B3C-9056-4F5A-850A-7EF175233845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Реестр субъектов МСП" sheetId="1" r:id="rId1"/>
    <sheet name="Сведенья о размере поручит." sheetId="2" r:id="rId2"/>
  </sheets>
  <definedNames>
    <definedName name="_xlnm.Print_Area" localSheetId="0">'Реестр субъектов МСП'!$A$2:$I$6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2" l="1"/>
  <c r="D54" i="2" l="1"/>
  <c r="D53" i="2" l="1"/>
  <c r="D52" i="2" l="1"/>
  <c r="D51" i="2" l="1"/>
</calcChain>
</file>

<file path=xl/sharedStrings.xml><?xml version="1.0" encoding="utf-8"?>
<sst xmlns="http://schemas.openxmlformats.org/spreadsheetml/2006/main" count="2746" uniqueCount="1182">
  <si>
    <t>финансовая</t>
  </si>
  <si>
    <t>поручительство</t>
  </si>
  <si>
    <t>ИП Онищенко А.И.</t>
  </si>
  <si>
    <t>Вид поддержки</t>
  </si>
  <si>
    <t>Форма поддержки</t>
  </si>
  <si>
    <t>Срок оказания поддержки</t>
  </si>
  <si>
    <t>Информацию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</si>
  <si>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</t>
  </si>
  <si>
    <t>ООО "Добрая вода"</t>
  </si>
  <si>
    <t>Отчетный период</t>
  </si>
  <si>
    <t>Ноябрь 2016г.</t>
  </si>
  <si>
    <t>Сумма, руб.</t>
  </si>
  <si>
    <t>ООО "Ваше здоровье"</t>
  </si>
  <si>
    <t>ООО "Регионстрой"</t>
  </si>
  <si>
    <t>ИП Глава КФХ Илюшкина Е.В.</t>
  </si>
  <si>
    <t>ООО "Строитель"</t>
  </si>
  <si>
    <t>ООО "Рубин"</t>
  </si>
  <si>
    <t>ООО "Завод Орелкомпрессормаш"</t>
  </si>
  <si>
    <r>
      <t xml:space="preserve"> ИП Глава КФХ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Сергеев В.Л.</t>
    </r>
  </si>
  <si>
    <t>Декабрь 2016г.</t>
  </si>
  <si>
    <t>Январь 2017г.</t>
  </si>
  <si>
    <t>Февраль 2017г.</t>
  </si>
  <si>
    <t>ООО "Прект+"</t>
  </si>
  <si>
    <t>ООО "Стройэнерго"</t>
  </si>
  <si>
    <t>ИП Глава КФХ Зеленов И.В.</t>
  </si>
  <si>
    <t>ООО "Строительно-монтажное управление № 7"</t>
  </si>
  <si>
    <t>ИП Бортников И.И.</t>
  </si>
  <si>
    <t xml:space="preserve">Сведения о размере предоставленных поручительств </t>
  </si>
  <si>
    <t>Март 2017г.</t>
  </si>
  <si>
    <t>ИП Глава КФХ Зеленов И. В.</t>
  </si>
  <si>
    <t>ООО "Капитал Инвест Трейдинг"</t>
  </si>
  <si>
    <t>СПК "Колос"</t>
  </si>
  <si>
    <t>КФХ "Поиск"</t>
  </si>
  <si>
    <t>ООО "Экология"</t>
  </si>
  <si>
    <t>КХ Матвеева А.Н.</t>
  </si>
  <si>
    <t>ИП Глава КФХ Овсянников Н.П.</t>
  </si>
  <si>
    <t>ИП Глава КФХ Голиков А. В.</t>
  </si>
  <si>
    <t>ООО "Возрождение"</t>
  </si>
  <si>
    <t>КФХ "Солодухино"</t>
  </si>
  <si>
    <t>КХ "Время"</t>
  </si>
  <si>
    <t>Апрель 2017г.</t>
  </si>
  <si>
    <t>ИП Глава КФХ Рогонов С.П.</t>
  </si>
  <si>
    <t>ИП Глава КФХ Табачков А.В.</t>
  </si>
  <si>
    <t>ИП Глава КФХ Лучкин В.А.</t>
  </si>
  <si>
    <t>КХ "Евгения"</t>
  </si>
  <si>
    <t>ИП Глава КФХ Якунин. М.И.</t>
  </si>
  <si>
    <t>ИП Глава КФХ Богомолов С.В.</t>
  </si>
  <si>
    <t>ИП Глава КФХ Сурков Н.С.</t>
  </si>
  <si>
    <t>КХ "Новое время"</t>
  </si>
  <si>
    <t>ИП Глава КФХ Лапатин А.В.</t>
  </si>
  <si>
    <t>ИП Глава КФХ Меркулов И.И.</t>
  </si>
  <si>
    <t>ИП Глава КФХ Драп Л.А.</t>
  </si>
  <si>
    <t>ИП Глава КФХ Драп И.И.</t>
  </si>
  <si>
    <t>ИП Глава КФХ Слюсарь Ю.Н.</t>
  </si>
  <si>
    <t>Май 2017г.</t>
  </si>
  <si>
    <t>Июнь 2017г.</t>
  </si>
  <si>
    <t>ИП Глава КФХ Чернухин Ю.Л.</t>
  </si>
  <si>
    <t>ООО "Проект+"</t>
  </si>
  <si>
    <t>ООО "Элита"</t>
  </si>
  <si>
    <t>ООО "Агенство инновационных технологий"</t>
  </si>
  <si>
    <t>КХ "Нива"</t>
  </si>
  <si>
    <t>ООО "МТК Росберг Центр"</t>
  </si>
  <si>
    <t>Июль 2017г.</t>
  </si>
  <si>
    <t>Август 2017г.</t>
  </si>
  <si>
    <t>I. Микропредприятия</t>
  </si>
  <si>
    <t>II. Субъекты малого предпринимательства (за исключением микропредприятий)</t>
  </si>
  <si>
    <t>III.  Субъекты среднего предпринимательства</t>
  </si>
  <si>
    <t>Номер реестровой записи и дата включения сведений в реестр</t>
  </si>
  <si>
    <t>наименование юридического лица или фамилия, имя и  (при наличии)  отчетство индивидуального предпринимателя</t>
  </si>
  <si>
    <t>Сведения о субъекте малого и среднего предпринимательства - получателей поддержки</t>
  </si>
  <si>
    <t>идентификационный номер налогоплательщика</t>
  </si>
  <si>
    <t>Сведения о предоставленной поддержке</t>
  </si>
  <si>
    <t>1.1. 25.10.2016</t>
  </si>
  <si>
    <t>1.2. 07.12.2016</t>
  </si>
  <si>
    <t>1.3. 15.12.2016</t>
  </si>
  <si>
    <t>1.4. 15.12.2016</t>
  </si>
  <si>
    <t>1.5. 05.12.2016</t>
  </si>
  <si>
    <t>1.6. 28.12.2016</t>
  </si>
  <si>
    <t>1.7. 06.02.2017</t>
  </si>
  <si>
    <t>1.8. 26.01.2017</t>
  </si>
  <si>
    <t>1.9. 06.03.2017</t>
  </si>
  <si>
    <t>1.10. 12.03.2017</t>
  </si>
  <si>
    <t>1.11. 06.03.2017</t>
  </si>
  <si>
    <t>1.12. 13.03.2017</t>
  </si>
  <si>
    <t>1.13. 20.03.2017</t>
  </si>
  <si>
    <t>1.14. 13.03.2017</t>
  </si>
  <si>
    <t>1.15. 27.03.2017</t>
  </si>
  <si>
    <t>1.16. 27.03.2017</t>
  </si>
  <si>
    <t>1.17. 13.03.2017</t>
  </si>
  <si>
    <t>1.18. 27.03.2017</t>
  </si>
  <si>
    <t>1.19. 30.03.2017</t>
  </si>
  <si>
    <t>1.20. 06.04.2017</t>
  </si>
  <si>
    <t>1.21. 12.04.2017</t>
  </si>
  <si>
    <t>1.22. 25.04.2017</t>
  </si>
  <si>
    <t>1.23. 27.04.2017</t>
  </si>
  <si>
    <t>1.24. 28.04.2017</t>
  </si>
  <si>
    <t>1.25. 25.04.2017</t>
  </si>
  <si>
    <t>1.26. 27.04.2017</t>
  </si>
  <si>
    <t>1.27. 27.04.2017</t>
  </si>
  <si>
    <t>1.28. 27.04.2017</t>
  </si>
  <si>
    <t>1.29. 28.04.2017</t>
  </si>
  <si>
    <t>1.30. 02.06.2017</t>
  </si>
  <si>
    <t>1.31. 20.06.2017</t>
  </si>
  <si>
    <t>1.33. 10.07.2017</t>
  </si>
  <si>
    <t>2.1. 23.11.2016</t>
  </si>
  <si>
    <t>2.2. 02.12.2016</t>
  </si>
  <si>
    <t>2.3. 27.12.2016</t>
  </si>
  <si>
    <t>2.4. 28.12.2016</t>
  </si>
  <si>
    <t>2.5. 19.01.2017</t>
  </si>
  <si>
    <t>2.6. 30.01.2017</t>
  </si>
  <si>
    <t>2.7. 26.01.2017</t>
  </si>
  <si>
    <t>2.8. 09.02.2017</t>
  </si>
  <si>
    <t>2.9. 06.03.2017</t>
  </si>
  <si>
    <t>2.10. 06.03.2017</t>
  </si>
  <si>
    <t>2.11. 27.03.2017</t>
  </si>
  <si>
    <t>2.12. 27.03.2017</t>
  </si>
  <si>
    <t>2.13. 27.03.2017</t>
  </si>
  <si>
    <t>2.14. 30.03.2017</t>
  </si>
  <si>
    <t>2.17. 18.07.2017</t>
  </si>
  <si>
    <t>КФХ Солодухино</t>
  </si>
  <si>
    <t>ИП Глава КФХ Кривов Г.С.</t>
  </si>
  <si>
    <t>1.34. 10.08.2017</t>
  </si>
  <si>
    <t>ООО "Химснабсервис"</t>
  </si>
  <si>
    <t>ООО "ТД Мир Тортов"</t>
  </si>
  <si>
    <t>ООО Эльфа</t>
  </si>
  <si>
    <t>ИП Глава КФХ Епихин А.Н.</t>
  </si>
  <si>
    <t>ИП Глава КФХ Жариков Ю.М.</t>
  </si>
  <si>
    <t>1.35. 21.08.2017</t>
  </si>
  <si>
    <t>1.36. 01.09.2017</t>
  </si>
  <si>
    <t>1.37. 06.09.2017</t>
  </si>
  <si>
    <t>1.38. 11.09.2017</t>
  </si>
  <si>
    <t>2.15. 02.06.2017</t>
  </si>
  <si>
    <t>2.16. 14.06.2017</t>
  </si>
  <si>
    <t>2.18. 21.08.2017</t>
  </si>
  <si>
    <t>2.19. 15.09.2017</t>
  </si>
  <si>
    <t>2.20. 20.09.2017</t>
  </si>
  <si>
    <t>2.21. 20.09.2017</t>
  </si>
  <si>
    <t>2.22. 22.09.2017</t>
  </si>
  <si>
    <t>1.32. 06.07.2017</t>
  </si>
  <si>
    <t>Сентябрь 2017г.</t>
  </si>
  <si>
    <t>1.39. 20.09.2017</t>
  </si>
  <si>
    <t>1.40. 10.10.2017</t>
  </si>
  <si>
    <t>1.41. 10.10.2017</t>
  </si>
  <si>
    <t>2.23. 10.10.2017</t>
  </si>
  <si>
    <t>ИП Жукова М.А.</t>
  </si>
  <si>
    <t>ИП Ноздрунов А.В.</t>
  </si>
  <si>
    <t>ООО "ТГА-ЗАПАД"</t>
  </si>
  <si>
    <t>Октябрь 2017г.</t>
  </si>
  <si>
    <t>ООО "ВАлекс плюс"</t>
  </si>
  <si>
    <t>1.42. 25.10.2017</t>
  </si>
  <si>
    <t>1.43. 07.11.2017</t>
  </si>
  <si>
    <t>1.44. 20.11.2017</t>
  </si>
  <si>
    <t>ИП Стариков В.В.</t>
  </si>
  <si>
    <t>Ноябрь 2017г.</t>
  </si>
  <si>
    <t>1.45. 27.11.2017</t>
  </si>
  <si>
    <t>ООО "Промпарк"</t>
  </si>
  <si>
    <t>1.46. 29.11.2017</t>
  </si>
  <si>
    <t>ООО "Геркулесъ"</t>
  </si>
  <si>
    <t>1.47. 13.12.2017</t>
  </si>
  <si>
    <t>2.24. 05.12.2017</t>
  </si>
  <si>
    <t>2.25. 05.12.2017</t>
  </si>
  <si>
    <t>2.26. 06.12.2017</t>
  </si>
  <si>
    <t>2.27. 19.12.2017</t>
  </si>
  <si>
    <t>ООО "Растр-Сервис"</t>
  </si>
  <si>
    <t>ИП Коняшин К.П.</t>
  </si>
  <si>
    <t>ООО "ПолиПласт"</t>
  </si>
  <si>
    <t>Декабрь 2017г.</t>
  </si>
  <si>
    <t>ООО НПО "АГРО-АРСЕНАЛ"</t>
  </si>
  <si>
    <t>Январь 2018г.</t>
  </si>
  <si>
    <t>Февраль 2018г.</t>
  </si>
  <si>
    <t>2.28. 06.02.2018</t>
  </si>
  <si>
    <t>1.48. 12.02.2018</t>
  </si>
  <si>
    <t>1.49. 22.02.2018</t>
  </si>
  <si>
    <t>ООО "ЭкоПродукт"</t>
  </si>
  <si>
    <t>Март 2018г.</t>
  </si>
  <si>
    <t>1.50. 05.03.2018</t>
  </si>
  <si>
    <t>1.51. 07.03.2018</t>
  </si>
  <si>
    <t>ИП Глава КФХ Кретов А.И.</t>
  </si>
  <si>
    <t>КФХ Голованова А.В.</t>
  </si>
  <si>
    <t>1.52. 20.03.2018</t>
  </si>
  <si>
    <t>1.53. 28.03.2018</t>
  </si>
  <si>
    <t>Апрель 2018г.</t>
  </si>
  <si>
    <t>2.29. 17.04.2018</t>
  </si>
  <si>
    <t>1.54. 06.04.2018</t>
  </si>
  <si>
    <t>1.55. 17.04.2018</t>
  </si>
  <si>
    <t>1.56. 20.04.2018</t>
  </si>
  <si>
    <t>1.57. 24.04.2018</t>
  </si>
  <si>
    <t>ИП Глава КФХ Москинов С.А.</t>
  </si>
  <si>
    <t>ИП Глава КФХ Сергеев В.Л.</t>
  </si>
  <si>
    <t>570901009712.</t>
  </si>
  <si>
    <t>1.58. 31.05.2018</t>
  </si>
  <si>
    <t>ИП Коняев А.В.</t>
  </si>
  <si>
    <t>2.30. 04.05.2018</t>
  </si>
  <si>
    <t>2.31. 28.05.2018</t>
  </si>
  <si>
    <t>ООО "Агроника"</t>
  </si>
  <si>
    <t>Май 2018г.</t>
  </si>
  <si>
    <t>Июнь 2018г.</t>
  </si>
  <si>
    <t>2.32. 04.06.2018</t>
  </si>
  <si>
    <t>ООО "СМ СтройМетиз"</t>
  </si>
  <si>
    <t>2.33. 14.06.2018</t>
  </si>
  <si>
    <t>ООО "Зерновые продукты"</t>
  </si>
  <si>
    <t>2.34. 14.06.2018</t>
  </si>
  <si>
    <t>ООО "ЭНТЭ"</t>
  </si>
  <si>
    <t>ИП Муравьев А.А.</t>
  </si>
  <si>
    <t>ООО "Родная Земля"</t>
  </si>
  <si>
    <t>ИП Глава КФХ Кондратов С.И.</t>
  </si>
  <si>
    <t>1.61. 28.06.2018</t>
  </si>
  <si>
    <t>2.35. 22.06.2018</t>
  </si>
  <si>
    <t>1.59. 27.06.2018</t>
  </si>
  <si>
    <t>1.60. 28.06.2018</t>
  </si>
  <si>
    <t>Июль 2018г.</t>
  </si>
  <si>
    <t>2.36. 17.07.2018</t>
  </si>
  <si>
    <t>ООО "ПК Ренова"</t>
  </si>
  <si>
    <t>ООО "АПК Кумир"</t>
  </si>
  <si>
    <t>1.62. 04.07.2018</t>
  </si>
  <si>
    <t>1.63. 04.07.2018</t>
  </si>
  <si>
    <t>1.64. 16.07.2018</t>
  </si>
  <si>
    <t>Реестр субъектов МСП - получателей гарантийной поддержки Некоммерческой организации "Фонд поддержки предпринимательства Орловской области"</t>
  </si>
  <si>
    <t>Размер поддержки, руб.</t>
  </si>
  <si>
    <t>Август 2018г.</t>
  </si>
  <si>
    <t>ООО "Бологовъ"</t>
  </si>
  <si>
    <t>ИП Коростелкин С.В.</t>
  </si>
  <si>
    <t>ИП Майоров М.В.</t>
  </si>
  <si>
    <t>1.65. 06.08.2018</t>
  </si>
  <si>
    <t>1.66. 08.08.2018</t>
  </si>
  <si>
    <t>1.67. 09.08.2018</t>
  </si>
  <si>
    <t>ООО "Либерти"</t>
  </si>
  <si>
    <t>1.68. 12.09.2018</t>
  </si>
  <si>
    <t>ООО "Техинвест плюс"</t>
  </si>
  <si>
    <t>1.69. 13.09.2018</t>
  </si>
  <si>
    <t>ИП Корнеев А.Н.</t>
  </si>
  <si>
    <t>1.70. 19.09.2018</t>
  </si>
  <si>
    <t>ИП Старых Е.А.</t>
  </si>
  <si>
    <t>2.37. 19.09.2018</t>
  </si>
  <si>
    <t>Сентябрь 2018г.</t>
  </si>
  <si>
    <t>ООО "ВОЗРОЖДЕНИЕ"</t>
  </si>
  <si>
    <t>ООО "МетСервис"</t>
  </si>
  <si>
    <t>ООО "Славсервис-Связь"</t>
  </si>
  <si>
    <t>2.38 02.10.2018</t>
  </si>
  <si>
    <t>2.39 02.10.2018</t>
  </si>
  <si>
    <t>2.40 17.10.2018</t>
  </si>
  <si>
    <t>2.41 18.10.2018</t>
  </si>
  <si>
    <t>2.42 23.10.2018</t>
  </si>
  <si>
    <t>ООО "ВентПоставки"</t>
  </si>
  <si>
    <t>1.71  08.10.2018</t>
  </si>
  <si>
    <t>1.72  09.10.2018</t>
  </si>
  <si>
    <t>Октябрь 2018г.</t>
  </si>
  <si>
    <t>1.73 27.11.2018</t>
  </si>
  <si>
    <t>ООО "Интеркооперация"</t>
  </si>
  <si>
    <t>1.74 28.11.2018</t>
  </si>
  <si>
    <t>1.75 29.11.2018</t>
  </si>
  <si>
    <t>ООО "СДТ-групп"</t>
  </si>
  <si>
    <t>1.76 30.11.2018</t>
  </si>
  <si>
    <t>Ноябрь 2018г.</t>
  </si>
  <si>
    <t>Декабрь 2018г.</t>
  </si>
  <si>
    <t>1.77 03.12.2018</t>
  </si>
  <si>
    <t>ИП Дорофеева В.И.</t>
  </si>
  <si>
    <t>1.78 11.12.2018</t>
  </si>
  <si>
    <t>ООО "Металлстройсервис"</t>
  </si>
  <si>
    <t>2.43 07.12.2018</t>
  </si>
  <si>
    <t>ООО "Орловский бумажный комбинат"</t>
  </si>
  <si>
    <t>2.44 07.12.2018</t>
  </si>
  <si>
    <t>2.45 14.12.2018</t>
  </si>
  <si>
    <t>1.79 14.12.2018</t>
  </si>
  <si>
    <t>ИП Абакумова Е.И.</t>
  </si>
  <si>
    <t>2.46 21.12.2018</t>
  </si>
  <si>
    <t>ООО "Рекламный ориентир"</t>
  </si>
  <si>
    <t>1.80 27.12.2018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</si>
  <si>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</si>
  <si>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</si>
  <si>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</si>
  <si>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</si>
  <si>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</si>
  <si>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</si>
  <si>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</si>
  <si>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</si>
  <si>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</si>
  <si>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</si>
  <si>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</si>
  <si>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</si>
  <si>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1.81 17.01.2019</t>
  </si>
  <si>
    <t>ИП Лукашин Н.А.</t>
  </si>
  <si>
    <t>2.47 25.01.2019</t>
  </si>
  <si>
    <t>ИП Мартынов И.А.</t>
  </si>
  <si>
    <t>2.48 21.02.2019</t>
  </si>
  <si>
    <t>1.82 12.03.2019</t>
  </si>
  <si>
    <t>ИП Катальников П.Г.</t>
  </si>
  <si>
    <t>2.49 19.03.2019</t>
  </si>
  <si>
    <t>ОАО "Ливенский комбинат строительных материалов"</t>
  </si>
  <si>
    <t>1.83 21.03.2019</t>
  </si>
  <si>
    <t>2.50 21.03.2019</t>
  </si>
  <si>
    <t>ООО "АвтоРегионТорг"</t>
  </si>
  <si>
    <t>2.51 29.03.2019</t>
  </si>
  <si>
    <t>2.52 01.04.2019</t>
  </si>
  <si>
    <t>2.53 05.04.2019</t>
  </si>
  <si>
    <t>1.84 12.04.2019</t>
  </si>
  <si>
    <t>ИП Марчуков С.В.</t>
  </si>
  <si>
    <t>2.54 12.04.2019</t>
  </si>
  <si>
    <t>ООО "Интеграция-Агро"</t>
  </si>
  <si>
    <t>2.55 19.04.2019</t>
  </si>
  <si>
    <t>ИП Терешин С.Н.</t>
  </si>
  <si>
    <t>1.85 24.04.2019</t>
  </si>
  <si>
    <t>2.56 24.04.2019</t>
  </si>
  <si>
    <t>1.86 14.06.2019</t>
  </si>
  <si>
    <t>ИП Павловичев В.А.</t>
  </si>
  <si>
    <t>2.57 17.06.2019</t>
  </si>
  <si>
    <t>2.58 26.06.2019</t>
  </si>
  <si>
    <t>1.87 02.07.2019</t>
  </si>
  <si>
    <t>ООО "СТРОЙКОМ"</t>
  </si>
  <si>
    <t>1.88 03.07.2019</t>
  </si>
  <si>
    <t>ООО "Рубин-Алмаз"</t>
  </si>
  <si>
    <t>2.59 03.07.2019</t>
  </si>
  <si>
    <t>1.89 03.07.2019</t>
  </si>
  <si>
    <t>ИП Харламова Т.В.</t>
  </si>
  <si>
    <t>1.90 05.07.2019</t>
  </si>
  <si>
    <t>ИП Глава КФХ Дружбин Р.В.</t>
  </si>
  <si>
    <t>2.60 12.07.2019</t>
  </si>
  <si>
    <t>ООО "Авилон"</t>
  </si>
  <si>
    <t>2.61 18.07.2019</t>
  </si>
  <si>
    <t>1.91 24.07.2019</t>
  </si>
  <si>
    <t>ИП Савенков А.Т.</t>
  </si>
  <si>
    <t>1.92 06.08.2019</t>
  </si>
  <si>
    <t>2.62 08.08.2019</t>
  </si>
  <si>
    <t>1.93 22.08.2019</t>
  </si>
  <si>
    <t>1.94 23.08.2019</t>
  </si>
  <si>
    <t>ИП Трусов А.С.</t>
  </si>
  <si>
    <t>1.95 04.09.2019</t>
  </si>
  <si>
    <t>ООО "ФОЛИО"</t>
  </si>
  <si>
    <t>1.96 05.09.2019</t>
  </si>
  <si>
    <t>1.97 05.09.2019</t>
  </si>
  <si>
    <t>ИП Алексеев А.А.</t>
  </si>
  <si>
    <t>2.63 11.09.2019</t>
  </si>
  <si>
    <t>1.98 19.09.2019</t>
  </si>
  <si>
    <t>ООО "Таймлесс"</t>
  </si>
  <si>
    <t>1.99 27.09.2019</t>
  </si>
  <si>
    <t>ООО "ДЕСА-Плюс"</t>
  </si>
  <si>
    <t>1.100 27.09.2019</t>
  </si>
  <si>
    <t>2.64 30.09.2019</t>
  </si>
  <si>
    <t>2.65 04.10.2019</t>
  </si>
  <si>
    <t>2.66 04.10.2019</t>
  </si>
  <si>
    <t>ИП Глава КФХ Кузнецов И.В.</t>
  </si>
  <si>
    <t>1.101 11.10.2019</t>
  </si>
  <si>
    <t>ИП Павлов С.Л.</t>
  </si>
  <si>
    <t>1.102 18.10.2019</t>
  </si>
  <si>
    <t>ООО РЕНТА КУРС</t>
  </si>
  <si>
    <t>1.103 29.10.2019</t>
  </si>
  <si>
    <t>ИП Сурков А.В.</t>
  </si>
  <si>
    <t>1.104 07.11.2019</t>
  </si>
  <si>
    <t>ИП Колосов А.В.</t>
  </si>
  <si>
    <t>2.67 08.11.2019</t>
  </si>
  <si>
    <t>2.68 08.11.2019</t>
  </si>
  <si>
    <t>1.105 11.11.2019</t>
  </si>
  <si>
    <t>1.106 12.11.2019</t>
  </si>
  <si>
    <t>ООО "ЭнергоМ"</t>
  </si>
  <si>
    <t>1.107 13.11.2019</t>
  </si>
  <si>
    <t>ИП Тяпкин М.В.</t>
  </si>
  <si>
    <t>1.108 15.11.2019</t>
  </si>
  <si>
    <t>ИП Жариков Ю.М.</t>
  </si>
  <si>
    <t>2.69 15.11.2019</t>
  </si>
  <si>
    <t>ООО "Дмитровские продукты"</t>
  </si>
  <si>
    <t>1.109 20.11.2019</t>
  </si>
  <si>
    <t>ИП Глава КФХ Новосельцев С.В.</t>
  </si>
  <si>
    <t>2.70 26.11.2019</t>
  </si>
  <si>
    <t>2.71 26.11.2019</t>
  </si>
  <si>
    <t>2.72 26.11.2019</t>
  </si>
  <si>
    <t>1.110 25.11.2019</t>
  </si>
  <si>
    <t>ООО "Агро Продукт"</t>
  </si>
  <si>
    <t>1.111 26.11.2019</t>
  </si>
  <si>
    <t>1.112 27.11.2019</t>
  </si>
  <si>
    <t>ИП Быкова Д.В.</t>
  </si>
  <si>
    <t>1.113 29.11.2019</t>
  </si>
  <si>
    <t>5720021003</t>
  </si>
  <si>
    <t>570301426707</t>
  </si>
  <si>
    <t>ИП Кулакова Е.А.</t>
  </si>
  <si>
    <t>1.114 03.12.2019</t>
  </si>
  <si>
    <t>1.115 04.12.2019</t>
  </si>
  <si>
    <t>ИП Ивашова Н.А.</t>
  </si>
  <si>
    <t>1.116 13.12.2019</t>
  </si>
  <si>
    <t>ИП Мосин Ю.В.</t>
  </si>
  <si>
    <t>2.73 18.12.2019</t>
  </si>
  <si>
    <t>2.74 20.12.2019</t>
  </si>
  <si>
    <t>2.75 20.12.2019</t>
  </si>
  <si>
    <t>2.76 23.12.2019</t>
  </si>
  <si>
    <t>ООО "АгроСнабжение"</t>
  </si>
  <si>
    <t>1.117 16.12.2019</t>
  </si>
  <si>
    <t>ООО "Идеал"</t>
  </si>
  <si>
    <t>1.118 17.12.2019</t>
  </si>
  <si>
    <t>1.119 17.12.2019</t>
  </si>
  <si>
    <t>СПССПК ВУ Единство</t>
  </si>
  <si>
    <t>1.120 17.12.2019</t>
  </si>
  <si>
    <t>СППК "Фермерский"</t>
  </si>
  <si>
    <t>1.121 17.12.2019</t>
  </si>
  <si>
    <t>ООО "Постер"</t>
  </si>
  <si>
    <t>1.122 18.12.2019</t>
  </si>
  <si>
    <t>1.123 18.12.2019</t>
  </si>
  <si>
    <t>ИП Дудин А.С.</t>
  </si>
  <si>
    <t>570302496707</t>
  </si>
  <si>
    <t>1.124 20.12.2019</t>
  </si>
  <si>
    <t>ИП Багрянцев В.В.</t>
  </si>
  <si>
    <t>1.125 23.12.2019</t>
  </si>
  <si>
    <t>1.126 23.12.2019</t>
  </si>
  <si>
    <t>ИП Киракосян Г.А.</t>
  </si>
  <si>
    <t>ИП Носков В.П.</t>
  </si>
  <si>
    <t>1.127 24.12.2019</t>
  </si>
  <si>
    <t>1.128 24.12.2019</t>
  </si>
  <si>
    <t>1.129 24.12.2019</t>
  </si>
  <si>
    <t>1.130 24.12.2019</t>
  </si>
  <si>
    <t>1.131 24.12.2019</t>
  </si>
  <si>
    <t>1.132 24.12.2019</t>
  </si>
  <si>
    <t>1.133 24.12.2019</t>
  </si>
  <si>
    <t>ООО Мецна</t>
  </si>
  <si>
    <t>ООО Дорожное предприятие №1</t>
  </si>
  <si>
    <t>ИП ГКФХ Абакумова Е.И</t>
  </si>
  <si>
    <t>ИП Воронин С.Г.</t>
  </si>
  <si>
    <t>ИП Животова М.В.</t>
  </si>
  <si>
    <t>ООО Мяс.Ком</t>
  </si>
  <si>
    <t>ИП ГКФХ Якунин М.И.</t>
  </si>
  <si>
    <t>1.134 26.12.2019</t>
  </si>
  <si>
    <t>1.135 26.12.2019</t>
  </si>
  <si>
    <t>1.136 26.12.2019</t>
  </si>
  <si>
    <t>1.137 26.12.2019</t>
  </si>
  <si>
    <t>1.138 26.12.2019</t>
  </si>
  <si>
    <t>1.139 30.12.2019</t>
  </si>
  <si>
    <t>ООО "Тросна-Сельхозтехнология"</t>
  </si>
  <si>
    <t>1.140 10.01.2020</t>
  </si>
  <si>
    <t>ООО Космическое питание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</si>
  <si>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</si>
  <si>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</si>
  <si>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</si>
  <si>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</si>
  <si>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</si>
  <si>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</si>
  <si>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</si>
  <si>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</si>
  <si>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</si>
  <si>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</si>
  <si>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</si>
  <si>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</si>
  <si>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ООО "Олента"</t>
  </si>
  <si>
    <t>1.141 17.01.2020</t>
  </si>
  <si>
    <t>2.77 20.01.2020</t>
  </si>
  <si>
    <t>1.142 21.01.2020</t>
  </si>
  <si>
    <t>ООО Медицинский центр ПрофЭксперт</t>
  </si>
  <si>
    <t>1.143 28.01.2020</t>
  </si>
  <si>
    <t>ИП ГКФХ Ревякина З.Н.</t>
  </si>
  <si>
    <t>ИП ГКФХ Иванов В.В.</t>
  </si>
  <si>
    <t>1.144 29.01.2020</t>
  </si>
  <si>
    <t>ИП Карасева Ю.В.</t>
  </si>
  <si>
    <t>1.145 10.02.2020</t>
  </si>
  <si>
    <t>ИП Митрохина Н.В.</t>
  </si>
  <si>
    <t>1.146 11.02.2020</t>
  </si>
  <si>
    <t>ООО Завод профессионального оборудования</t>
  </si>
  <si>
    <t>1.147 12.02.2020</t>
  </si>
  <si>
    <t>ИП Неказаков И.М.</t>
  </si>
  <si>
    <t>1.148 12.02.2020</t>
  </si>
  <si>
    <t>ИП Лаврова Е.Д.</t>
  </si>
  <si>
    <t>1.149 12.02.2020</t>
  </si>
  <si>
    <t>ИП Пугачев В.В.</t>
  </si>
  <si>
    <t>1.150 14.02.2020</t>
  </si>
  <si>
    <t>1.151 14.02.2020</t>
  </si>
  <si>
    <t>ИП Жуков А.Н.</t>
  </si>
  <si>
    <t>1.152 20.02.2020</t>
  </si>
  <si>
    <t>ИП ГКФХ Осечкина Н.С.</t>
  </si>
  <si>
    <t>2.78 20.02.2020</t>
  </si>
  <si>
    <t>ООО АПК "Русь"</t>
  </si>
  <si>
    <t>ИП ГКФХ Гуцев О.И.</t>
  </si>
  <si>
    <t>1.153 20.02.2020</t>
  </si>
  <si>
    <t>1.154 21.02.2020</t>
  </si>
  <si>
    <t>ИП ГКФХ Филиппов А.Н.</t>
  </si>
  <si>
    <t>1.155 21.02.2020</t>
  </si>
  <si>
    <t>ИП Бадаев Н.В.</t>
  </si>
  <si>
    <t>1.156 27.02.2020</t>
  </si>
  <si>
    <t>ИП ГКФХ Усенков А.В.</t>
  </si>
  <si>
    <t>2.79 04.03.2020</t>
  </si>
  <si>
    <t>ИП Корнев С.А.</t>
  </si>
  <si>
    <t>1.157 06.03.2020</t>
  </si>
  <si>
    <t>1.158 11.03.2020</t>
  </si>
  <si>
    <t>ООО Клуб любителей чая</t>
  </si>
  <si>
    <t>1.159 12.03.2020</t>
  </si>
  <si>
    <t>ИП Мосин М.Л.</t>
  </si>
  <si>
    <t>1.160 18.03.2020</t>
  </si>
  <si>
    <t>ИП ГКФХ Трутнев О.И.</t>
  </si>
  <si>
    <t>1.161 18.03.2020</t>
  </si>
  <si>
    <t>ООО Агро-Продукт</t>
  </si>
  <si>
    <t>1.162 20.03.2020</t>
  </si>
  <si>
    <t>ИП Киселева Ж.В.</t>
  </si>
  <si>
    <t>1.163 23.03.2020</t>
  </si>
  <si>
    <t>ИП ГКФХ Ветрова Н.А.</t>
  </si>
  <si>
    <t>2.80 24.03.2020</t>
  </si>
  <si>
    <t>ООО Стройэнерго</t>
  </si>
  <si>
    <t>1.164 25.03.2020</t>
  </si>
  <si>
    <t>ИП ГКФХ Козина Н.Н.</t>
  </si>
  <si>
    <t>2.81 02.04.2020</t>
  </si>
  <si>
    <t>2.82 07.04.2020</t>
  </si>
  <si>
    <t>1.165 15.04.2020</t>
  </si>
  <si>
    <t>ИП Савенков В.В.</t>
  </si>
  <si>
    <t>1.166 16.04.2020</t>
  </si>
  <si>
    <t>ООО Ремстрой</t>
  </si>
  <si>
    <t>2.83 23.04.2020</t>
  </si>
  <si>
    <t>ООО "КРОЗМИЗ"</t>
  </si>
  <si>
    <t>2.84 24.04.2020</t>
  </si>
  <si>
    <t>1.167 17.04.2020</t>
  </si>
  <si>
    <t>ИП Герлинг Д.Н.</t>
  </si>
  <si>
    <t>2.85 27.04.2020</t>
  </si>
  <si>
    <t>1.170 27.04.2020</t>
  </si>
  <si>
    <t>1.168 17.04.2020</t>
  </si>
  <si>
    <t>1.169 17.04.2020</t>
  </si>
  <si>
    <t>ИП ГКФХ Набокова Е.В.</t>
  </si>
  <si>
    <t>1.171 13.05.2020</t>
  </si>
  <si>
    <t>ИП Ярыгина Т.Н.</t>
  </si>
  <si>
    <t>1.172 27.05.2020</t>
  </si>
  <si>
    <t>1.173 28.05.2020</t>
  </si>
  <si>
    <t>ИП Лунина О.В.</t>
  </si>
  <si>
    <t>2.86 29.05.2020</t>
  </si>
  <si>
    <t>ООО "Магазин "Кристалл"</t>
  </si>
  <si>
    <t>1.174 04.06.2020</t>
  </si>
  <si>
    <t>1.175 04.06.2020</t>
  </si>
  <si>
    <t>ИП Панитков Д.В.</t>
  </si>
  <si>
    <t>1.176 18.06.2020</t>
  </si>
  <si>
    <t>ООО СДТ-групп</t>
  </si>
  <si>
    <t>2.87 22.06.2020</t>
  </si>
  <si>
    <t>ООО Славсервис-Связь</t>
  </si>
  <si>
    <t>1.177 25.06.2020</t>
  </si>
  <si>
    <t>ИП ГКФХ Верижников В.В.</t>
  </si>
  <si>
    <t>1.178 08.07.2020</t>
  </si>
  <si>
    <t>ИП Сорокин А.И.</t>
  </si>
  <si>
    <t>1.179 14.07.2020</t>
  </si>
  <si>
    <t>ООО АРИАР</t>
  </si>
  <si>
    <t>1.180 14.07.2020</t>
  </si>
  <si>
    <t>ИП Акопян А.М.</t>
  </si>
  <si>
    <t>1.181 24.07.2020</t>
  </si>
  <si>
    <t>ООО Вавилон</t>
  </si>
  <si>
    <t>1.182 24.07.2020</t>
  </si>
  <si>
    <t>1.183 30.07.2020</t>
  </si>
  <si>
    <t>2.88 30.07.2020</t>
  </si>
  <si>
    <t>1.184 04.08.2020</t>
  </si>
  <si>
    <t>ИП ГКФХ Хализев А.М.</t>
  </si>
  <si>
    <t>1.185 07.08.2020</t>
  </si>
  <si>
    <t>ООО ТурбоКом</t>
  </si>
  <si>
    <t>1.186 11.08.2020</t>
  </si>
  <si>
    <t>ООО ПромИнструмент</t>
  </si>
  <si>
    <t>1.187 31.08.2020</t>
  </si>
  <si>
    <t>ИП Верижников А.П.</t>
  </si>
  <si>
    <t>2.89 01.09.2020</t>
  </si>
  <si>
    <t>ИП Агошков Н.А.</t>
  </si>
  <si>
    <t>1.188 02.09.2020</t>
  </si>
  <si>
    <t>ООО Орловский Деликатес</t>
  </si>
  <si>
    <t>2.90 03.09.2020</t>
  </si>
  <si>
    <t>ИП Алдошин А.Д.</t>
  </si>
  <si>
    <t>1.189 08.09.2020</t>
  </si>
  <si>
    <t>ООО ПрофСтрой</t>
  </si>
  <si>
    <t>1.190 08.09.2020</t>
  </si>
  <si>
    <t>ИП Суханов А.Н.</t>
  </si>
  <si>
    <t>1.191 14.09.2020</t>
  </si>
  <si>
    <t>ООО Таймлесс</t>
  </si>
  <si>
    <t>1.192 24.09.2020</t>
  </si>
  <si>
    <t>ООО Рециклинг Плюс</t>
  </si>
  <si>
    <t>1.193 29.09.2020</t>
  </si>
  <si>
    <t>ООО Тросна-Сельхозтехнология</t>
  </si>
  <si>
    <t>1.194 29.09.2020</t>
  </si>
  <si>
    <t>1.195 09.10.2020</t>
  </si>
  <si>
    <t>2.91 09.10.2020</t>
  </si>
  <si>
    <t>2.92 12.10.2020</t>
  </si>
  <si>
    <t>ООО "Альянс"</t>
  </si>
  <si>
    <t>ООО "Болховский Хлебокомбинат"</t>
  </si>
  <si>
    <t>1.196 13.10.2020</t>
  </si>
  <si>
    <t>1.197 13.10.2020</t>
  </si>
  <si>
    <t>ИП Шишкин А.А.</t>
  </si>
  <si>
    <t>1.198 19.10.2020</t>
  </si>
  <si>
    <t>ООО Металлстрой</t>
  </si>
  <si>
    <t>1.199 19.10.2020</t>
  </si>
  <si>
    <t>ООО АВИСТА</t>
  </si>
  <si>
    <t>1.200 21.10.2020</t>
  </si>
  <si>
    <t>1.201 21.10.2020</t>
  </si>
  <si>
    <t>1.202 21.10.2020</t>
  </si>
  <si>
    <t>ИП Русанов Р.А.</t>
  </si>
  <si>
    <t>ООО ТК-Магнум</t>
  </si>
  <si>
    <t>1.203 26.10.2020</t>
  </si>
  <si>
    <t>ИП Глава КФХ Ветрова Н.А.</t>
  </si>
  <si>
    <t>1.204 27.10.2020</t>
  </si>
  <si>
    <t xml:space="preserve">1.205 28.10.2020 </t>
  </si>
  <si>
    <t>2.93 28.10.2020</t>
  </si>
  <si>
    <t>1.206 28.10.2020</t>
  </si>
  <si>
    <t>ООО ПромТара Орел</t>
  </si>
  <si>
    <t>1.207 28.10.2020</t>
  </si>
  <si>
    <t>ЗАО ГОРПРОЕКТ</t>
  </si>
  <si>
    <t>1.208 29.10.2020</t>
  </si>
  <si>
    <t>ИП Цатурян Г.Г.</t>
  </si>
  <si>
    <t>1.209 30.10.2020</t>
  </si>
  <si>
    <t>1.210 02.11.2020</t>
  </si>
  <si>
    <t>ИП Приходько М.В.</t>
  </si>
  <si>
    <t>1.211 03.11.2020</t>
  </si>
  <si>
    <t>ИП Глава КФХ Сурков Д.Н.</t>
  </si>
  <si>
    <t>1.212 03.11.2020</t>
  </si>
  <si>
    <t>ИП Антонов Н.Е.</t>
  </si>
  <si>
    <t>1.213 05.11.2020</t>
  </si>
  <si>
    <t>ИП Тумановская Э.Э.</t>
  </si>
  <si>
    <t>2.94 05.11.2020</t>
  </si>
  <si>
    <t>ООО РПЗ Полюс</t>
  </si>
  <si>
    <t>2.95 11.11.2020</t>
  </si>
  <si>
    <t>ЗАО Авангард</t>
  </si>
  <si>
    <t>1.214 17.11.2020</t>
  </si>
  <si>
    <t>ООО СТЕРХ</t>
  </si>
  <si>
    <t>1.215 17.11.2020</t>
  </si>
  <si>
    <t>2.96 17.11.2020</t>
  </si>
  <si>
    <t>ООО Интеграция-Агро</t>
  </si>
  <si>
    <t>2.97 17.11.2020</t>
  </si>
  <si>
    <t>1.216 18.11.2020</t>
  </si>
  <si>
    <t>1.217 19.11.2020</t>
  </si>
  <si>
    <t>1.218 19.11.2020</t>
  </si>
  <si>
    <t>КФХ ВОСХОД</t>
  </si>
  <si>
    <t>2.98 19.11.2020</t>
  </si>
  <si>
    <t>ООО Элита-Маркетинг</t>
  </si>
  <si>
    <t>2.99 23.11.2020</t>
  </si>
  <si>
    <t>1.219 24.11.2020</t>
  </si>
  <si>
    <t>ИП Глава КФХ Ревякина З.Н.</t>
  </si>
  <si>
    <t>2.100 26.11.2020</t>
  </si>
  <si>
    <t>ООО ПОИНТЛАЙН</t>
  </si>
  <si>
    <t>3.1 16.09.2020</t>
  </si>
  <si>
    <t>ОАО "Ливенский завод противопожарного машиностроения"</t>
  </si>
  <si>
    <t>3.2 27.11.2020</t>
  </si>
  <si>
    <t>1.220 01.12.2020</t>
  </si>
  <si>
    <t>1.221 03.12.2020</t>
  </si>
  <si>
    <t>1.222 09.12.2020</t>
  </si>
  <si>
    <t>ИП Данилов А.С.</t>
  </si>
  <si>
    <t>1.223 10.12.2020</t>
  </si>
  <si>
    <t>ИП Глава КФХ Филиппов А.Н.</t>
  </si>
  <si>
    <t>1.224 11.12.2020</t>
  </si>
  <si>
    <t>1.225 16.12.2020</t>
  </si>
  <si>
    <t>ИП Глава КФХ Воронов В.Ф.</t>
  </si>
  <si>
    <t>2.101 17.12.2020</t>
  </si>
  <si>
    <t>ООО Дорстрой 57</t>
  </si>
  <si>
    <t>1.226 17.12.2020</t>
  </si>
  <si>
    <t>ИП Егорова Т.Н.</t>
  </si>
  <si>
    <t>1.227 18.12.2020</t>
  </si>
  <si>
    <t>ИП Яровой И.В.</t>
  </si>
  <si>
    <t>1.228 21.12.2020</t>
  </si>
  <si>
    <t>2.102 22.12.2020</t>
  </si>
  <si>
    <t>1.229 22.12.2020</t>
  </si>
  <si>
    <t>ИП Буланов Н.С.</t>
  </si>
  <si>
    <t>1.230 23.12.2020</t>
  </si>
  <si>
    <t>ИП Семенцов А.Н.</t>
  </si>
  <si>
    <t>1.231 24.12.2020</t>
  </si>
  <si>
    <t>ИП Деркач А.Г.</t>
  </si>
  <si>
    <t>2.103 29.12.2020</t>
  </si>
  <si>
    <t>1.232 25.12.2020</t>
  </si>
  <si>
    <t>ООО Промсталь</t>
  </si>
  <si>
    <t>1.233 25.01.2021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</si>
  <si>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</si>
  <si>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</si>
  <si>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</si>
  <si>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</si>
  <si>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</si>
  <si>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</si>
  <si>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</si>
  <si>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</si>
  <si>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</si>
  <si>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</si>
  <si>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</si>
  <si>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</si>
  <si>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2.104 25.01.2021</t>
  </si>
  <si>
    <t>1.234 28.01.2021</t>
  </si>
  <si>
    <t>ООО "МТК"</t>
  </si>
  <si>
    <t>1.235 28.01.2021</t>
  </si>
  <si>
    <t>ИП Карасев П.А.</t>
  </si>
  <si>
    <t>1.236 28.01.2021</t>
  </si>
  <si>
    <t>1.237 29.01.2021</t>
  </si>
  <si>
    <t>ООО Конфаэль Коллекция</t>
  </si>
  <si>
    <t>1.238 29.01.2021</t>
  </si>
  <si>
    <t>ИП Глава КФХ Гуцев О.И.</t>
  </si>
  <si>
    <t>1.239 02.02.2021</t>
  </si>
  <si>
    <t>1.240 10.02.2021</t>
  </si>
  <si>
    <t>ИП Глава КФХ Усенков А.В.</t>
  </si>
  <si>
    <t>1.241 10.02.2021</t>
  </si>
  <si>
    <t>1.242 12.02.2021</t>
  </si>
  <si>
    <t>1.243 12.02.2021</t>
  </si>
  <si>
    <t>ООО "Доверие"</t>
  </si>
  <si>
    <t>1.244 16.02.2021</t>
  </si>
  <si>
    <t>1.245 17.02.2021</t>
  </si>
  <si>
    <t>1.246 17.02.2021</t>
  </si>
  <si>
    <t>1.247 25.02.2021</t>
  </si>
  <si>
    <t>ИП Панченко А.И.</t>
  </si>
  <si>
    <t>2.105 25.02.2021</t>
  </si>
  <si>
    <t>ООО "Стальные гарантии"</t>
  </si>
  <si>
    <t>1.248 01.03.2021</t>
  </si>
  <si>
    <t>ИП Болычев И.А.</t>
  </si>
  <si>
    <t>1.249 02.03.2021</t>
  </si>
  <si>
    <t>ООО "СтройИнвестСервис Плюс"</t>
  </si>
  <si>
    <t>2.106 04.03.2021</t>
  </si>
  <si>
    <t>ООО "ОЗБИО"</t>
  </si>
  <si>
    <t>ИП Глава КФХ Трутнев О.И.</t>
  </si>
  <si>
    <t>2.107 05.03.2021</t>
  </si>
  <si>
    <t>1.251 09.03.2021</t>
  </si>
  <si>
    <t>1.250 05.03.2021</t>
  </si>
  <si>
    <t>ИП Глава КФХ Жариков Н.Ю.</t>
  </si>
  <si>
    <t>1.252 10.03.2021</t>
  </si>
  <si>
    <t>ИП Бахтин В.А.</t>
  </si>
  <si>
    <t>1.253 17.03.2021</t>
  </si>
  <si>
    <t>ООО "Мценский машиностроительный завод"</t>
  </si>
  <si>
    <t>IV.  Физические лица,  применяющие  специальный налоговый режим «Налог на профессиональный доход»</t>
  </si>
  <si>
    <t>4.1 22.03.2021</t>
  </si>
  <si>
    <t>Хоменко В.В.</t>
  </si>
  <si>
    <t>1.254 23.03.2021</t>
  </si>
  <si>
    <t>ИП Чвелев Н.А.</t>
  </si>
  <si>
    <t>1.255 24.03.2021</t>
  </si>
  <si>
    <t>ИП Савушкина О.Н.</t>
  </si>
  <si>
    <t>1.256 25.03.2021</t>
  </si>
  <si>
    <t>ИП Глава КФХ Осечкина Н.С.</t>
  </si>
  <si>
    <t>1.257 26.03.2021</t>
  </si>
  <si>
    <t>ООО Промполимер</t>
  </si>
  <si>
    <t>1.259 30.03.2021</t>
  </si>
  <si>
    <t>ИП Ададурова Е.Г.</t>
  </si>
  <si>
    <t>1.258 29.03.2021</t>
  </si>
  <si>
    <t>ООО АСП-Строй</t>
  </si>
  <si>
    <t>1.260 30.03.2021</t>
  </si>
  <si>
    <t>1.261 01.04.2021</t>
  </si>
  <si>
    <t>ИП Ильин Н.Д.</t>
  </si>
  <si>
    <t>1.262 06.04.2021</t>
  </si>
  <si>
    <t>ООО МСМУ №1</t>
  </si>
  <si>
    <t>1.263 06.04.2021</t>
  </si>
  <si>
    <t>ИП Матяшенко Н.В.</t>
  </si>
  <si>
    <t>1.264 08.04.2021</t>
  </si>
  <si>
    <t>ООО Эльф Авто</t>
  </si>
  <si>
    <t>2.108 08.04.2021</t>
  </si>
  <si>
    <t>2.109 09.04.2021</t>
  </si>
  <si>
    <t>1.265 09.04.2021</t>
  </si>
  <si>
    <t>1.266 12.04.2021</t>
  </si>
  <si>
    <t>1.267 13.04.2021</t>
  </si>
  <si>
    <t>ИП Глава КФХ Иванов В.В.</t>
  </si>
  <si>
    <t>2.110 19.04.2021</t>
  </si>
  <si>
    <t>1.268 20.04.2021</t>
  </si>
  <si>
    <t>ИП Глава КФХ Денисов В.В.</t>
  </si>
  <si>
    <t>2.112 26.04.2021</t>
  </si>
  <si>
    <t>ООО Дмитровские продукты</t>
  </si>
  <si>
    <t>2.111 22.04.2021</t>
  </si>
  <si>
    <t>1.269 28.04.2021</t>
  </si>
  <si>
    <t>ИП Певцова М.А.</t>
  </si>
  <si>
    <t>1.270 29.04.2021</t>
  </si>
  <si>
    <t>ИП Тюрин Д.С.</t>
  </si>
  <si>
    <t>1.271 29.04.2021</t>
  </si>
  <si>
    <t>ООО КОРЕАТРЕЙД</t>
  </si>
  <si>
    <t>1.272 30.04.2021</t>
  </si>
  <si>
    <t>1.273 30.04.2021</t>
  </si>
  <si>
    <t>ИП Кондратов С.И.</t>
  </si>
  <si>
    <t>1.274 30.04.2021</t>
  </si>
  <si>
    <t>ООО Модуль Сервис</t>
  </si>
  <si>
    <t>2.113 05.05.2021</t>
  </si>
  <si>
    <t>1.275 18.05.2021</t>
  </si>
  <si>
    <t>ИП Овешников Я.В.</t>
  </si>
  <si>
    <t>1.276 20.05.2021</t>
  </si>
  <si>
    <t>ИП Червяков В.М.</t>
  </si>
  <si>
    <t>4.2 25.05.2021</t>
  </si>
  <si>
    <t>Болотских О.Е.</t>
  </si>
  <si>
    <t>1.277 26.05.2021</t>
  </si>
  <si>
    <t>1.278 27.05.2021</t>
  </si>
  <si>
    <t>ООО "Медицинский центр "Гален"</t>
  </si>
  <si>
    <t>1.279 03.06.2021</t>
  </si>
  <si>
    <t>ИП Чельтер Э.А.</t>
  </si>
  <si>
    <t>1.280 04.06.2021</t>
  </si>
  <si>
    <t>2.115 26.05.2021</t>
  </si>
  <si>
    <t>2.116 01.06.2021</t>
  </si>
  <si>
    <t>2.114 21.05.2021</t>
  </si>
  <si>
    <t>2.117 04.06.2021</t>
  </si>
  <si>
    <t>2.118 15.06.2021</t>
  </si>
  <si>
    <t>1.281 17.06.2021</t>
  </si>
  <si>
    <t>ИП Бабенко Г.В.</t>
  </si>
  <si>
    <t>1.282 17.06.2021</t>
  </si>
  <si>
    <t>2.119 21.06.2021</t>
  </si>
  <si>
    <t>1.283 17.06.2021</t>
  </si>
  <si>
    <t>ООО ЭлитПак</t>
  </si>
  <si>
    <t>1.284 23.06.2021</t>
  </si>
  <si>
    <t>ИП Мозуль Н.В.</t>
  </si>
  <si>
    <t>1.285 25.06.2021</t>
  </si>
  <si>
    <t>ИП Глава КФХ Верижников В.В.</t>
  </si>
  <si>
    <t>2.120 28.06.2021</t>
  </si>
  <si>
    <t>ООО Авилон</t>
  </si>
  <si>
    <t>1.286 30.06.2021</t>
  </si>
  <si>
    <t>ИП Боев В.И.</t>
  </si>
  <si>
    <t>2.121 05.07.2021</t>
  </si>
  <si>
    <t>2.122 06.07.2021</t>
  </si>
  <si>
    <t>ООО "ТД "ВИПОМ"</t>
  </si>
  <si>
    <t>1.287 08.07.2021</t>
  </si>
  <si>
    <t>ИП Золкин А.П.</t>
  </si>
  <si>
    <t>1.288 08.07.2021</t>
  </si>
  <si>
    <t>2.123 13.07.2021</t>
  </si>
  <si>
    <t>1.289 14.07.2021</t>
  </si>
  <si>
    <t>ООО "ТД "ДОРАГРОМАШ"</t>
  </si>
  <si>
    <t>1.290 16.07.2021</t>
  </si>
  <si>
    <t>ООО Грейн</t>
  </si>
  <si>
    <t>1.291 19.07.2021</t>
  </si>
  <si>
    <t>ИП Глава КФХ Петин П.К.</t>
  </si>
  <si>
    <t>2.124 22.07.2021</t>
  </si>
  <si>
    <t>1.292 22.07.2021</t>
  </si>
  <si>
    <t>ООО "Медицинский центр "ПрофЭксперт"</t>
  </si>
  <si>
    <t>1.293 22.07.2021</t>
  </si>
  <si>
    <t>ИП Поволяев В.Н.</t>
  </si>
  <si>
    <t>1.294 23.07.2021</t>
  </si>
  <si>
    <t>ИП Гнедой В.А.</t>
  </si>
  <si>
    <t>1.295 27.07.2021</t>
  </si>
  <si>
    <t>ИП Глава КФХ Егоршев П.И.</t>
  </si>
  <si>
    <t>1.296 28.07.2021</t>
  </si>
  <si>
    <t>ООО "Агентство недвижимости "Чистый дом"</t>
  </si>
  <si>
    <t>1.297 30.07.2021</t>
  </si>
  <si>
    <t>ИП Глава КФХ Моисеева Т.А.</t>
  </si>
  <si>
    <t>1.298 03.08.2021</t>
  </si>
  <si>
    <t>ИП Глава КФХ Александров М.В.</t>
  </si>
  <si>
    <t>1.299 03.08.2021</t>
  </si>
  <si>
    <t>ИП Кузин С.М.</t>
  </si>
  <si>
    <t>2.125 03.08.2021</t>
  </si>
  <si>
    <t>2.126 04.08.2021</t>
  </si>
  <si>
    <t>1.300 06.08.2021</t>
  </si>
  <si>
    <t>ООО "Либерти 57"</t>
  </si>
  <si>
    <t>1.301 09.08.2021</t>
  </si>
  <si>
    <t>1.302 09.08.2021</t>
  </si>
  <si>
    <t>1.302 12.08.2021</t>
  </si>
  <si>
    <t>ООО САВООВ ФУДС</t>
  </si>
  <si>
    <t>1.303 13.08.2021</t>
  </si>
  <si>
    <t>1.304 16.08.2021</t>
  </si>
  <si>
    <t>ООО Новая стоматология</t>
  </si>
  <si>
    <t>1.305 17.08.2021</t>
  </si>
  <si>
    <t>ИП Ушаков С.В.</t>
  </si>
  <si>
    <t>1.306 17.08.2021</t>
  </si>
  <si>
    <t>1.307 23.08.2021</t>
  </si>
  <si>
    <t>ООО АГРОЛАЙФЪ</t>
  </si>
  <si>
    <t>1.308 24.08.2021</t>
  </si>
  <si>
    <t>ИП Глава КФХ Лупан В.И.</t>
  </si>
  <si>
    <t>1.309 01.09.2021</t>
  </si>
  <si>
    <t>ООО Масаловское</t>
  </si>
  <si>
    <t>1.310 02.09.2021</t>
  </si>
  <si>
    <t>1.311 07.09.2021</t>
  </si>
  <si>
    <t>ООО АВТОМАРКЕТОПТ</t>
  </si>
  <si>
    <t>1.312 09.09.2021</t>
  </si>
  <si>
    <t>ИП Мохова Г.А.</t>
  </si>
  <si>
    <t>1.313 13.09.2021</t>
  </si>
  <si>
    <t>ИП Глава КФХ Стебаков Г.В.</t>
  </si>
  <si>
    <t>1.314 14.09.2021</t>
  </si>
  <si>
    <t>ООО Урожай</t>
  </si>
  <si>
    <t>1.315 14.09.2021</t>
  </si>
  <si>
    <t>ООО Микстелл</t>
  </si>
  <si>
    <t>1.316 15.09.2021</t>
  </si>
  <si>
    <t>1.317 15.09.2021</t>
  </si>
  <si>
    <t>ФХ Пешехонова С.Л.</t>
  </si>
  <si>
    <t>ИП Верхолат О.И.</t>
  </si>
  <si>
    <t>ИП Мордина Ю.А.</t>
  </si>
  <si>
    <t>1.318 15.09.2021</t>
  </si>
  <si>
    <t>1.319 17.09.2021</t>
  </si>
  <si>
    <t>1.320 17.09.2021</t>
  </si>
  <si>
    <t>1.321 20.09.2021</t>
  </si>
  <si>
    <t>1.322 22.09.2021</t>
  </si>
  <si>
    <t>1.323 23.09.2021</t>
  </si>
  <si>
    <t>ИП Саруханов А.С.</t>
  </si>
  <si>
    <t>1.324 23.09.2021</t>
  </si>
  <si>
    <t>1.325 28.09.2021</t>
  </si>
  <si>
    <t>ООО Профит Мет</t>
  </si>
  <si>
    <t>1.326 28.09.2021</t>
  </si>
  <si>
    <t>ООО ГРСУ №1</t>
  </si>
  <si>
    <t>2.127 28.09.2021</t>
  </si>
  <si>
    <t>ООО Альянс</t>
  </si>
  <si>
    <t>1.327 29.09.2021</t>
  </si>
  <si>
    <t>ИП Беляев В.В.</t>
  </si>
  <si>
    <t>4.3 07.10.2021</t>
  </si>
  <si>
    <t>Богатырева М.Ю.</t>
  </si>
  <si>
    <t>3.3 12.10.2021</t>
  </si>
  <si>
    <t>1.328 18.10.2021</t>
  </si>
  <si>
    <t>ООО Инженерные решения</t>
  </si>
  <si>
    <t>1.329 18.10.2021</t>
  </si>
  <si>
    <t>2.128 20.10.2021</t>
  </si>
  <si>
    <t>2.129 20.10.2021</t>
  </si>
  <si>
    <t>ООО ПЛАСТИКСЕРВИС</t>
  </si>
  <si>
    <t>1.330 21.10.2021</t>
  </si>
  <si>
    <t>ИП Глава КФХ Сапрыкин В.Б.</t>
  </si>
  <si>
    <t>1.331 22.10.2021</t>
  </si>
  <si>
    <t>ООО ТУР</t>
  </si>
  <si>
    <t>1.332 25.10.2021</t>
  </si>
  <si>
    <t>1.333 25.10.2021</t>
  </si>
  <si>
    <t>1.334 25.10.2021</t>
  </si>
  <si>
    <t>1.335 28.10.2021</t>
  </si>
  <si>
    <t>ООО ЛИКОСВЕТ</t>
  </si>
  <si>
    <t>1.336 29.10.2021</t>
  </si>
  <si>
    <t>1.337 29.10.2021</t>
  </si>
  <si>
    <t>ИП Коротеев А.А.</t>
  </si>
  <si>
    <t>1.338 29.10.2021</t>
  </si>
  <si>
    <t>1.339 02.11.2021</t>
  </si>
  <si>
    <t>2.130 02.11.2021</t>
  </si>
  <si>
    <t>2.131 02.11.2021</t>
  </si>
  <si>
    <t>ООО Школьное питание</t>
  </si>
  <si>
    <t>2.132 02.11.2021</t>
  </si>
  <si>
    <t>1.340 12.11.2021</t>
  </si>
  <si>
    <t>ООО Метизинвест</t>
  </si>
  <si>
    <t>1.341 15.11.2021</t>
  </si>
  <si>
    <t>ООО Возрождение</t>
  </si>
  <si>
    <t>2.133 16.11.2021</t>
  </si>
  <si>
    <t>1.342 17.11.2021</t>
  </si>
  <si>
    <t>1.343 18.11.2021</t>
  </si>
  <si>
    <t>ИП Глава КФХ Летаева Н.А.</t>
  </si>
  <si>
    <t>1.344 23.11.2021</t>
  </si>
  <si>
    <t>1.345 26.11.2021</t>
  </si>
  <si>
    <t>ООО ОМП Групп</t>
  </si>
  <si>
    <t>1.346 26.11.2021</t>
  </si>
  <si>
    <t>ИП Глава КФХ Джамалдинов У.А.</t>
  </si>
  <si>
    <t>1.347 26.11.2021</t>
  </si>
  <si>
    <t>1.348 29.11.2021</t>
  </si>
  <si>
    <t>1.349 30.11.2021</t>
  </si>
  <si>
    <t>1.350 30.11.2021</t>
  </si>
  <si>
    <t>1.351 02.12.2021</t>
  </si>
  <si>
    <t>1.352 09.12.2021</t>
  </si>
  <si>
    <t>1.353 09.12.2021</t>
  </si>
  <si>
    <t>ИП Глава КФХ Киселева О.В.</t>
  </si>
  <si>
    <t>2.134 10.12.2021</t>
  </si>
  <si>
    <t>1.354 20.12.2021</t>
  </si>
  <si>
    <t>2.155 22.12.2021</t>
  </si>
  <si>
    <t>3.4 23.12.2021</t>
  </si>
  <si>
    <t>АО "Орловский кабельный завод"</t>
  </si>
  <si>
    <t>2.156 23.12.2021</t>
  </si>
  <si>
    <t>ООО СтройБетонПроект</t>
  </si>
  <si>
    <t>ООО ВЕГА</t>
  </si>
  <si>
    <t>1.355 24.12.2021</t>
  </si>
  <si>
    <t>2.157 27.12.2021</t>
  </si>
  <si>
    <t>1.356 27.12.2021</t>
  </si>
  <si>
    <t>ИП Глава КФХ Алексюткин И.В.</t>
  </si>
  <si>
    <t>1.357 29.12.2021</t>
  </si>
  <si>
    <t>ИП Пикалин Е.А.</t>
  </si>
  <si>
    <t>ООО Фабрика Золотой дуб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</si>
  <si>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</si>
  <si>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</si>
  <si>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</si>
  <si>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</si>
  <si>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</si>
  <si>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</si>
  <si>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</si>
  <si>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</si>
  <si>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</si>
  <si>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</si>
  <si>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</si>
  <si>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</si>
  <si>
    <t>1.358 20.01.2022</t>
  </si>
  <si>
    <t>1.359 26.01.2022</t>
  </si>
  <si>
    <t>ИП Паршутин Н.В.</t>
  </si>
  <si>
    <t>1.360 28.01.2022</t>
  </si>
  <si>
    <t>ИП Глава КФХ Максимкин Ю.А.</t>
  </si>
  <si>
    <t>1.361 28.01.2022</t>
  </si>
  <si>
    <t>ИП Глава КФХ Газукин Р.Ф.</t>
  </si>
  <si>
    <t>1.362 31.01.2022</t>
  </si>
  <si>
    <t>1.363 01.02.2022</t>
  </si>
  <si>
    <t>ООО ЭкоСтройПроект</t>
  </si>
  <si>
    <t>1.364 08.02.2022</t>
  </si>
  <si>
    <t>1.365 10.02.2022</t>
  </si>
  <si>
    <t>1.366 10.02.2022</t>
  </si>
  <si>
    <t>1.367 11.02.2022</t>
  </si>
  <si>
    <t>ИП Проскурин А.А.</t>
  </si>
  <si>
    <t>1.368 14.02.2022</t>
  </si>
  <si>
    <t>1.369 14.02.2022</t>
  </si>
  <si>
    <t>1.370 14.02.2022</t>
  </si>
  <si>
    <t>1.371 14.02.2022</t>
  </si>
  <si>
    <t>ИП Бирюков Я.В.</t>
  </si>
  <si>
    <t>2.158 16.02.2022</t>
  </si>
  <si>
    <t>1.372 22.02.2022</t>
  </si>
  <si>
    <t>ИП Алдасев А.В.</t>
  </si>
  <si>
    <t>1.373 22.02.2022</t>
  </si>
  <si>
    <t>ИП Агошков А.А.</t>
  </si>
  <si>
    <t>1.374 24.02.2022</t>
  </si>
  <si>
    <t>1.375 25.02.2022</t>
  </si>
  <si>
    <t>1.376 03.03.2022</t>
  </si>
  <si>
    <t>ООО Здоровый город</t>
  </si>
  <si>
    <t>ИП Глава КФХ Ветров Д.М.</t>
  </si>
  <si>
    <t>2.159 18.03.2022</t>
  </si>
  <si>
    <t>ИП Шишкина Т.Н.</t>
  </si>
  <si>
    <t>ИП Шафранов Е.В.</t>
  </si>
  <si>
    <t>1.381 23.03.2022</t>
  </si>
  <si>
    <t>ИП Логвинов М.А.</t>
  </si>
  <si>
    <t>1.383 24.03.2022</t>
  </si>
  <si>
    <t>ИП Глава КФХ Хатунцов С.В.</t>
  </si>
  <si>
    <t>1.384 24.03.2022</t>
  </si>
  <si>
    <t>ИП Глава КФХ Павлов П.И.</t>
  </si>
  <si>
    <t>1.386 25.03.2022</t>
  </si>
  <si>
    <t>ООО КОМКОРД</t>
  </si>
  <si>
    <t>1.377 10.03.2022</t>
  </si>
  <si>
    <t>ООО Архитектура строй стандарт</t>
  </si>
  <si>
    <t>1.378 14.03.2022</t>
  </si>
  <si>
    <t>1.379 21.03.2022</t>
  </si>
  <si>
    <t>1.380 22.03.2022</t>
  </si>
  <si>
    <t>1.382 23.03.2022</t>
  </si>
  <si>
    <t>1.385 24.03.2022</t>
  </si>
  <si>
    <t>1.387 25.03.2022</t>
  </si>
  <si>
    <t>1.388 29.03.2022</t>
  </si>
  <si>
    <t>1.389 30.03.2022</t>
  </si>
  <si>
    <t>ООО ПРОГРЕСС</t>
  </si>
  <si>
    <t>1.390 30.03.2022</t>
  </si>
  <si>
    <t>1.391 05.04.2022</t>
  </si>
  <si>
    <t>ИП Глава КФХ Кашин Н.И.</t>
  </si>
  <si>
    <t>1.392 07.04.2022</t>
  </si>
  <si>
    <t>ИП Глава КФХ Мурадян В.П.</t>
  </si>
  <si>
    <t>1.393 07.04.2022</t>
  </si>
  <si>
    <t>ИП Глава КФХ Игнашкин Ю.А.</t>
  </si>
  <si>
    <t>1.394 08.04.2022</t>
  </si>
  <si>
    <t>1.395 08.04.2022</t>
  </si>
  <si>
    <t>1.396 15.04.2022</t>
  </si>
  <si>
    <t>ИП Глава КФХ Васильчиков С.Е.</t>
  </si>
  <si>
    <t>1.397 18.04.2022</t>
  </si>
  <si>
    <t>1.398 20.04.2022</t>
  </si>
  <si>
    <t>ООО Клиника Профессионал</t>
  </si>
  <si>
    <t>2.160 22.04.2022</t>
  </si>
  <si>
    <t>1.399 22.04.2022</t>
  </si>
  <si>
    <t>ИП Глава КФХ Абакумова Е.И.</t>
  </si>
  <si>
    <t>1.400 26.04.2022</t>
  </si>
  <si>
    <t>2.161 28.04.2022</t>
  </si>
  <si>
    <t>2.162 28.04.2022</t>
  </si>
  <si>
    <t>1.401 28.04.2022</t>
  </si>
  <si>
    <t>ИП Глава КФХ Джгаркава Д.Р.</t>
  </si>
  <si>
    <t>1.402 29.04.2022</t>
  </si>
  <si>
    <t>ИП Михеев П.С.</t>
  </si>
  <si>
    <t>1.403 05.05.2022</t>
  </si>
  <si>
    <t>1.404 05.05.2022</t>
  </si>
  <si>
    <t>ООО Технострой</t>
  </si>
  <si>
    <t>1.405 06.05.2022</t>
  </si>
  <si>
    <t>1.406 18.05.2022</t>
  </si>
  <si>
    <t>ООО Эксимо</t>
  </si>
  <si>
    <t>НПАО "Научприбор"</t>
  </si>
  <si>
    <t>3.5 19.05.2022</t>
  </si>
  <si>
    <t>2.163 19.05.2022</t>
  </si>
  <si>
    <t>ООО ПКЦ "Орелпищемаш"</t>
  </si>
  <si>
    <t>1.407 23.05.2022</t>
  </si>
  <si>
    <t>КХ АЛЕКСО</t>
  </si>
  <si>
    <t>4.4 26.05.2022</t>
  </si>
  <si>
    <t>Глазков О.В.</t>
  </si>
  <si>
    <t>1.408 27.05.2022</t>
  </si>
  <si>
    <t>1.409 30.05.2022</t>
  </si>
  <si>
    <t>2.164 30.05.2022</t>
  </si>
  <si>
    <t>1.410 31.05.2022</t>
  </si>
  <si>
    <t>ООО Рубин Авангард</t>
  </si>
  <si>
    <t>1.411 31.05.2022</t>
  </si>
  <si>
    <t>КХ Орешек</t>
  </si>
  <si>
    <t>1.412 01.06.2022</t>
  </si>
  <si>
    <t>1.413 01.06.2022</t>
  </si>
  <si>
    <t>1.414 02.06.2022</t>
  </si>
  <si>
    <t>ИП Сальков Н.В.</t>
  </si>
  <si>
    <t>1.415 03.06.2022</t>
  </si>
  <si>
    <t>ИП Перелыгин В.В.</t>
  </si>
  <si>
    <t>1.416 03.06.2022</t>
  </si>
  <si>
    <t>ООО Капитал Инвест Трейдинг</t>
  </si>
  <si>
    <t>1.417 06.06.2022</t>
  </si>
  <si>
    <t>1.418 07.06.2022</t>
  </si>
  <si>
    <t>4.5 07.06.2022</t>
  </si>
  <si>
    <t>Репичева К.О.</t>
  </si>
  <si>
    <t>1.419 09.06.2022</t>
  </si>
  <si>
    <t>ИП Глава КФХ Деркач Н.С.</t>
  </si>
  <si>
    <t>2.165 16.06.2022</t>
  </si>
  <si>
    <t>1.421 16.06.2022</t>
  </si>
  <si>
    <t>1.422 16.06.2022</t>
  </si>
  <si>
    <t>ИП Кутников В.В.</t>
  </si>
  <si>
    <t>1.423 16.06.2022</t>
  </si>
  <si>
    <t>1.420 15.06.2022</t>
  </si>
  <si>
    <t>2.166 16.06.2022</t>
  </si>
  <si>
    <t>2.167 21.06.2022</t>
  </si>
  <si>
    <t>1.424 22.06.2022</t>
  </si>
  <si>
    <t>1.425 24.06.2022</t>
  </si>
  <si>
    <t>2.168 24.06.2022</t>
  </si>
  <si>
    <t>ООО Агроника</t>
  </si>
  <si>
    <t>ИП Савчина Е.Л.</t>
  </si>
  <si>
    <t>2.169 27.06.2022</t>
  </si>
  <si>
    <t>4.6 28.06.2022</t>
  </si>
  <si>
    <t>Канаева И.А.</t>
  </si>
  <si>
    <t>1.426 30.06.2022</t>
  </si>
  <si>
    <t>ИП Гатилов Ю.В.</t>
  </si>
  <si>
    <t>1.427 06.07.2022</t>
  </si>
  <si>
    <t>1.428 08.07.2022</t>
  </si>
  <si>
    <t>1.429 12.07.2022</t>
  </si>
  <si>
    <t>ООО НИРТЭК ГРУПП</t>
  </si>
  <si>
    <t>ООО БОСТЕХ</t>
  </si>
  <si>
    <t>1.430 15.07.2022</t>
  </si>
  <si>
    <t>1.431 28.07.2022</t>
  </si>
  <si>
    <t>КФХ Озерки</t>
  </si>
  <si>
    <t>4.7 14.07.2022</t>
  </si>
  <si>
    <t>Гурьев П.И.</t>
  </si>
  <si>
    <t>ООО ТК ЭКСПЕРТ-КАБЕЛЬ</t>
  </si>
  <si>
    <t>1.432 28.07.2022</t>
  </si>
  <si>
    <t>1.433 01.08.2022</t>
  </si>
  <si>
    <t>ИП Глава КФХ Алоян Р.А.</t>
  </si>
  <si>
    <t>1.434 01.08.2022</t>
  </si>
  <si>
    <t>1.435 02.08.2022</t>
  </si>
  <si>
    <t>ООО "Мед-Сервис"</t>
  </si>
  <si>
    <t>1.436 02.08.2022</t>
  </si>
  <si>
    <t>2.170 02.08.2022</t>
  </si>
  <si>
    <t>1.437 03.08.2022</t>
  </si>
  <si>
    <t>ИП Глава КФХ Ужокин А.Н.</t>
  </si>
  <si>
    <t>1.438 11.08.2022</t>
  </si>
  <si>
    <t>1.439 12.08.2022</t>
  </si>
  <si>
    <t>ИП Вартикян А.У.</t>
  </si>
  <si>
    <t>ИП Глава КФХ Тороян А.А.</t>
  </si>
  <si>
    <t>1.440 15.08.2022</t>
  </si>
  <si>
    <t>1.441 16.08.2022</t>
  </si>
  <si>
    <t>ИП Савенков А.А.</t>
  </si>
  <si>
    <t>ИП Глава КФХ Лучкин С.В.</t>
  </si>
  <si>
    <t>1.443 22.08.2022</t>
  </si>
  <si>
    <t>1.444 23.08.2022</t>
  </si>
  <si>
    <t>1.442 19.08.2022</t>
  </si>
  <si>
    <t>2.171 29.08.2022</t>
  </si>
  <si>
    <t>ООО Урицкий молокозавод</t>
  </si>
  <si>
    <t>1.445 01.09.2022</t>
  </si>
  <si>
    <t>ИП Балачков Г.А.</t>
  </si>
  <si>
    <t>1.446 06.09.2022</t>
  </si>
  <si>
    <t>ООО ЭКОГАЗПРОЕКТ</t>
  </si>
  <si>
    <t>1.447 06.09.2022</t>
  </si>
  <si>
    <t>2.172 07.09.2022</t>
  </si>
  <si>
    <t>ООО Стандарт</t>
  </si>
  <si>
    <t>ООО Проект+</t>
  </si>
  <si>
    <t>СПК Колос</t>
  </si>
  <si>
    <t>2.173 07.09.2022</t>
  </si>
  <si>
    <t>1.448 13.09.2022</t>
  </si>
  <si>
    <t>1.449 15.09.2022</t>
  </si>
  <si>
    <t>ИП Зарубин И.А.</t>
  </si>
  <si>
    <t>1.450 15.09.2022</t>
  </si>
  <si>
    <t>2.174 20.09.2022</t>
  </si>
  <si>
    <t>ООО Ариар</t>
  </si>
  <si>
    <t>1.451 20.09.2022</t>
  </si>
  <si>
    <t>ИП Грачев Р.В.</t>
  </si>
  <si>
    <t>1.452 21.09.2022</t>
  </si>
  <si>
    <t>ИП Жунь А.В.</t>
  </si>
  <si>
    <t>1.453 22.09.2022</t>
  </si>
  <si>
    <t>3.6 22.09.2022</t>
  </si>
  <si>
    <t>ЗАО ПК "СетИз"</t>
  </si>
  <si>
    <t>1.454 26.09.2022</t>
  </si>
  <si>
    <t>ООО Промышленное снабжение</t>
  </si>
  <si>
    <t>ООО СМ СтройМетиз</t>
  </si>
  <si>
    <t>1.455 28.09.2022</t>
  </si>
  <si>
    <t>ИП Афонина Н.Г.</t>
  </si>
  <si>
    <t>1.456 29.09.2022</t>
  </si>
  <si>
    <t>1.457 29.09.2022</t>
  </si>
  <si>
    <t>ИП Верижников И.В.</t>
  </si>
  <si>
    <t>1.458 29.09.2022</t>
  </si>
  <si>
    <t>ООО ОРЕЛ МЕТАЛЛ КОМПЛЕКТ</t>
  </si>
  <si>
    <t>1.459 29.09.2022</t>
  </si>
  <si>
    <t>ООО Спецтранс</t>
  </si>
  <si>
    <t>2.175 29.09.2022</t>
  </si>
  <si>
    <t>2.176 29.09.2022</t>
  </si>
  <si>
    <t>ООО Спецмонтаж</t>
  </si>
  <si>
    <t>1.460 30.09.2022</t>
  </si>
  <si>
    <t>ООО АЭРОТУРС</t>
  </si>
  <si>
    <t>1.461 03.10.2022</t>
  </si>
  <si>
    <t>1.462 06.10.2022</t>
  </si>
  <si>
    <t>1.463 06.10.2022</t>
  </si>
  <si>
    <t>1.464 11.10.2022</t>
  </si>
  <si>
    <t>ООО Родной источник</t>
  </si>
  <si>
    <t>1.465 11.10.2022</t>
  </si>
  <si>
    <t>1.466 11.10.2022</t>
  </si>
  <si>
    <t>1.467 11.10.2022</t>
  </si>
  <si>
    <t>ИП Глава КФХ Хализев А.М.</t>
  </si>
  <si>
    <t>ООО Экология</t>
  </si>
  <si>
    <t>2.177 12.10.2022</t>
  </si>
  <si>
    <t>1.458 13.10.2022</t>
  </si>
  <si>
    <t>2.178 14.10.2022</t>
  </si>
  <si>
    <t>2.179 17.10.2022</t>
  </si>
  <si>
    <t>ООО Орловский бумажный комбинат</t>
  </si>
  <si>
    <t>1.459 17.10.2022</t>
  </si>
  <si>
    <t>1.460 17.10.2022</t>
  </si>
  <si>
    <t>1.461 18.10.2022</t>
  </si>
  <si>
    <t>ООО Восточные логистические компании</t>
  </si>
  <si>
    <t>1.462 18.10.2022</t>
  </si>
  <si>
    <t>ИП Глава КФХ Абакумова О.А.</t>
  </si>
  <si>
    <t>1.463 19.10.2022</t>
  </si>
  <si>
    <t>ООО Родная земля</t>
  </si>
  <si>
    <t>1.464 21.10.2022</t>
  </si>
  <si>
    <t>ИП Баблуани З.Р.</t>
  </si>
  <si>
    <t>1.465 21.10.2022</t>
  </si>
  <si>
    <t>1.466 24.10.2022</t>
  </si>
  <si>
    <t>1.467 21.10.2022</t>
  </si>
  <si>
    <t>1.468 25.10.2022</t>
  </si>
  <si>
    <t>1.469 25.10.2022</t>
  </si>
  <si>
    <t>2.180 25.10.2022</t>
  </si>
  <si>
    <t>1.470 27.10.2022</t>
  </si>
  <si>
    <t>1.471 27.10.2022</t>
  </si>
  <si>
    <t>ООО Техайрон</t>
  </si>
  <si>
    <t>1.472 27.10.2022</t>
  </si>
  <si>
    <t>1.473 28.10.2022</t>
  </si>
  <si>
    <t>ООО Три точки мануфактуринг</t>
  </si>
  <si>
    <t>1.474 28.10.2022</t>
  </si>
  <si>
    <t>1.475 28.10.2022</t>
  </si>
  <si>
    <t>ИП Сорин Г.Ю.</t>
  </si>
  <si>
    <t>1.476 31.10.2022</t>
  </si>
  <si>
    <t>1.477 31.10.2022</t>
  </si>
  <si>
    <t>ООО Агроэкопродукт</t>
  </si>
  <si>
    <t>2.181 31.10.2022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</si>
</sst>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0"/>
      <name val="Times New Roman"/>
      <family val="1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14" fontId="3" fillId="2" borderId="5" xfId="0" applyNumberFormat="1" applyFont="1" applyFill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/>
    <xf numFmtId="4" fontId="0" fillId="0" borderId="1" xfId="0" applyNumberFormat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2" borderId="4" xfId="0" applyFill="1" applyBorder="1"/>
    <xf numFmtId="14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/>
    </xf>
    <xf numFmtId="0" fontId="0" fillId="0" borderId="12" xfId="0" applyBorder="1"/>
    <xf numFmtId="14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" xfId="0" applyBorder="1"/>
    <xf numFmtId="0" fontId="0" fillId="0" borderId="14" xfId="0" applyBorder="1"/>
    <xf numFmtId="0" fontId="0" fillId="0" borderId="6" xfId="0" applyBorder="1"/>
    <xf numFmtId="1" fontId="0" fillId="0" borderId="9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center"/>
    </xf>
    <xf numFmtId="14" fontId="0" fillId="0" borderId="3" xfId="0" applyNumberFormat="1" applyBorder="1" applyAlignment="1">
      <alignment horizontal="center" vertical="center"/>
    </xf>
    <xf numFmtId="0" fontId="0" fillId="0" borderId="9" xfId="0" applyBorder="1"/>
    <xf numFmtId="1" fontId="0" fillId="0" borderId="5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/>
    <xf numFmtId="0" fontId="4" fillId="0" borderId="5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0" borderId="15" xfId="0" applyBorder="1"/>
    <xf numFmtId="0" fontId="0" fillId="2" borderId="6" xfId="0" applyFill="1" applyBorder="1"/>
    <xf numFmtId="0" fontId="4" fillId="0" borderId="3" xfId="0" applyFont="1" applyBorder="1" applyAlignment="1">
      <alignment horizontal="left" vertical="center" wrapText="1"/>
    </xf>
    <xf numFmtId="14" fontId="0" fillId="2" borderId="6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/>
    </xf>
    <xf numFmtId="14" fontId="6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0" fillId="2" borderId="1" xfId="0" applyNumberFormat="1" applyFill="1" applyBorder="1"/>
    <xf numFmtId="0" fontId="0" fillId="2" borderId="12" xfId="0" applyFill="1" applyBorder="1"/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0" fontId="0" fillId="0" borderId="2" xfId="0" applyBorder="1"/>
    <xf numFmtId="17" fontId="0" fillId="2" borderId="4" xfId="0" applyNumberFormat="1" applyFill="1" applyBorder="1"/>
    <xf numFmtId="0" fontId="4" fillId="2" borderId="16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4" fillId="2" borderId="4" xfId="0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7" fontId="4" fillId="2" borderId="1" xfId="0" applyNumberFormat="1" applyFont="1" applyFill="1" applyBorder="1"/>
    <xf numFmtId="1" fontId="10" fillId="0" borderId="1" xfId="0" applyNumberFormat="1" applyFont="1" applyBorder="1" applyAlignment="1">
      <alignment horizontal="center"/>
    </xf>
    <xf numFmtId="17" fontId="0" fillId="2" borderId="12" xfId="0" applyNumberFormat="1" applyFill="1" applyBorder="1"/>
    <xf numFmtId="14" fontId="4" fillId="2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/>
    </xf>
    <xf numFmtId="4" fontId="4" fillId="2" borderId="12" xfId="0" applyNumberFormat="1" applyFont="1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 wrapText="1"/>
    </xf>
    <xf numFmtId="0" fontId="0" fillId="0" borderId="0" xfId="0" applyBorder="1"/>
    <xf numFmtId="1" fontId="11" fillId="0" borderId="1" xfId="0" applyNumberFormat="1" applyFont="1" applyBorder="1" applyAlignment="1">
      <alignment horizont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10" fillId="0" borderId="1" xfId="0" applyFont="1" applyBorder="1"/>
    <xf numFmtId="14" fontId="10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17" fontId="10" fillId="0" borderId="1" xfId="0" applyNumberFormat="1" applyFont="1" applyBorder="1"/>
    <xf numFmtId="1" fontId="10" fillId="0" borderId="5" xfId="0" applyNumberFormat="1" applyFont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/>
    <xf numFmtId="4" fontId="10" fillId="0" borderId="12" xfId="0" applyNumberFormat="1" applyFont="1" applyBorder="1" applyAlignment="1">
      <alignment horizontal="center"/>
    </xf>
    <xf numFmtId="16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17" fontId="10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left"/>
    </xf>
    <xf numFmtId="0" fontId="0" fillId="2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1">
    <cellStyle name="Обычный" xfId="0" builtinId="0"/>
  </cellStyles>
  <dxfs count="24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676"/>
  <sheetViews>
    <sheetView topLeftCell="A476" zoomScaleNormal="100" zoomScaleSheetLayoutView="80" zoomScalePageLayoutView="70" workbookViewId="0">
      <selection activeCell="A496" sqref="A496:XFD496"/>
    </sheetView>
  </sheetViews>
  <sheetFormatPr defaultColWidth="14.28515625" defaultRowHeight="15" x14ac:dyDescent="0.25"/>
  <cols>
    <col min="1" max="1" width="16.85546875" customWidth="1"/>
    <col min="2" max="2" width="16.42578125" customWidth="1"/>
    <col min="3" max="3" width="50.140625" customWidth="1"/>
    <col min="4" max="8" width="34.7109375" customWidth="1"/>
    <col min="9" max="9" width="43.28515625" customWidth="1"/>
  </cols>
  <sheetData>
    <row r="2" spans="1:9" x14ac:dyDescent="0.25">
      <c r="C2" s="197" t="s">
        <v>217</v>
      </c>
      <c r="D2" s="197"/>
      <c r="E2" s="197"/>
      <c r="F2" s="197"/>
      <c r="G2" s="197"/>
      <c r="H2" s="197"/>
      <c r="I2" s="197"/>
    </row>
    <row r="3" spans="1:9" ht="14.25" customHeight="1" x14ac:dyDescent="0.25"/>
    <row r="4" spans="1:9" ht="14.25" customHeight="1" x14ac:dyDescent="0.25">
      <c r="A4" s="199" t="s">
        <v>67</v>
      </c>
      <c r="B4" s="200" t="s">
        <v>7</v>
      </c>
      <c r="C4" s="201" t="s">
        <v>69</v>
      </c>
      <c r="D4" s="201"/>
      <c r="E4" s="202" t="s">
        <v>71</v>
      </c>
      <c r="F4" s="203"/>
      <c r="G4" s="203"/>
      <c r="H4" s="203"/>
      <c r="I4" s="201" t="s">
        <v>6</v>
      </c>
    </row>
    <row r="5" spans="1:9" ht="72" customHeight="1" x14ac:dyDescent="0.25">
      <c r="A5" s="199"/>
      <c r="B5" s="200"/>
      <c r="C5" s="35" t="s">
        <v>68</v>
      </c>
      <c r="D5" s="35" t="s">
        <v>70</v>
      </c>
      <c r="E5" s="36" t="s">
        <v>4</v>
      </c>
      <c r="F5" s="36" t="s">
        <v>3</v>
      </c>
      <c r="G5" s="36" t="s">
        <v>218</v>
      </c>
      <c r="H5" s="37" t="s">
        <v>5</v>
      </c>
      <c r="I5" s="201"/>
    </row>
    <row r="6" spans="1:9" x14ac:dyDescent="0.25">
      <c r="A6" s="10">
        <v>1</v>
      </c>
      <c r="B6" s="34">
        <v>2</v>
      </c>
      <c r="C6" s="6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4">
        <v>9</v>
      </c>
    </row>
    <row r="7" spans="1:9" x14ac:dyDescent="0.25">
      <c r="A7" s="198" t="s">
        <v>64</v>
      </c>
      <c r="B7" s="198"/>
      <c r="C7" s="198"/>
      <c r="D7" s="198"/>
      <c r="E7" s="198"/>
      <c r="F7" s="198"/>
      <c r="G7" s="198"/>
      <c r="H7" s="198"/>
      <c r="I7" s="198"/>
    </row>
    <row r="8" spans="1:9" x14ac:dyDescent="0.25">
      <c r="A8" s="47" t="s">
        <v>72</v>
      </c>
      <c r="B8" s="79">
        <v>42668</v>
      </c>
      <c r="C8" s="15" t="s">
        <v>2</v>
      </c>
      <c r="D8" s="3">
        <v>570300054020</v>
      </c>
      <c r="E8" s="5" t="s">
        <v>0</v>
      </c>
      <c r="F8" s="5" t="s">
        <v>1</v>
      </c>
      <c r="G8" s="8">
        <v>648900</v>
      </c>
      <c r="H8" s="11">
        <v>44032</v>
      </c>
      <c r="I8" s="1"/>
    </row>
    <row r="9" spans="1:9" x14ac:dyDescent="0.25">
      <c r="A9" s="47" t="s">
        <v>73</v>
      </c>
      <c r="B9" s="80">
        <v>42711</v>
      </c>
      <c r="C9" s="16" t="s">
        <v>18</v>
      </c>
      <c r="D9" s="13">
        <v>570901009712</v>
      </c>
      <c r="E9" s="5" t="s">
        <v>0</v>
      </c>
      <c r="F9" s="5" t="s">
        <v>1</v>
      </c>
      <c r="G9" s="25">
        <v>1838900</v>
      </c>
      <c r="H9" s="12">
        <v>43398</v>
      </c>
      <c r="I9" s="1"/>
    </row>
    <row r="10" spans="1:9" x14ac:dyDescent="0.25">
      <c r="A10" s="47" t="s">
        <v>74</v>
      </c>
      <c r="B10" s="80">
        <v>42719</v>
      </c>
      <c r="C10" s="16" t="s">
        <v>13</v>
      </c>
      <c r="D10" s="33">
        <v>5753026381</v>
      </c>
      <c r="E10" s="5" t="s">
        <v>0</v>
      </c>
      <c r="F10" s="5" t="s">
        <v>1</v>
      </c>
      <c r="G10" s="25">
        <v>11650000</v>
      </c>
      <c r="H10" s="12">
        <v>43385</v>
      </c>
      <c r="I10" s="1"/>
    </row>
    <row r="11" spans="1:9" x14ac:dyDescent="0.25">
      <c r="A11" s="47" t="s">
        <v>75</v>
      </c>
      <c r="B11" s="80">
        <v>42719</v>
      </c>
      <c r="C11" s="16" t="s">
        <v>13</v>
      </c>
      <c r="D11" s="33">
        <v>5753026381</v>
      </c>
      <c r="E11" s="5" t="s">
        <v>0</v>
      </c>
      <c r="F11" s="5" t="s">
        <v>1</v>
      </c>
      <c r="G11" s="25">
        <v>6315000</v>
      </c>
      <c r="H11" s="12">
        <v>43200</v>
      </c>
      <c r="I11" s="1"/>
    </row>
    <row r="12" spans="1:9" x14ac:dyDescent="0.25">
      <c r="A12" s="47" t="s">
        <v>76</v>
      </c>
      <c r="B12" s="80">
        <v>42709</v>
      </c>
      <c r="C12" s="16" t="s">
        <v>14</v>
      </c>
      <c r="D12" s="13">
        <v>571900073347</v>
      </c>
      <c r="E12" s="5" t="s">
        <v>0</v>
      </c>
      <c r="F12" s="5" t="s">
        <v>1</v>
      </c>
      <c r="G12" s="25">
        <v>586000</v>
      </c>
      <c r="H12" s="12">
        <v>45245</v>
      </c>
      <c r="I12" s="1"/>
    </row>
    <row r="13" spans="1:9" x14ac:dyDescent="0.25">
      <c r="A13" s="47" t="s">
        <v>77</v>
      </c>
      <c r="B13" s="80">
        <v>42732</v>
      </c>
      <c r="C13" s="16" t="s">
        <v>16</v>
      </c>
      <c r="D13" s="33">
        <v>5709000384</v>
      </c>
      <c r="E13" s="5" t="s">
        <v>0</v>
      </c>
      <c r="F13" s="5" t="s">
        <v>1</v>
      </c>
      <c r="G13" s="25">
        <v>1720000</v>
      </c>
      <c r="H13" s="12">
        <v>43094</v>
      </c>
      <c r="I13" s="1"/>
    </row>
    <row r="14" spans="1:9" x14ac:dyDescent="0.25">
      <c r="A14" s="47" t="s">
        <v>78</v>
      </c>
      <c r="B14" s="80">
        <v>42772</v>
      </c>
      <c r="C14" s="16" t="s">
        <v>24</v>
      </c>
      <c r="D14" s="13">
        <v>572000045363</v>
      </c>
      <c r="E14" s="5" t="s">
        <v>0</v>
      </c>
      <c r="F14" s="5" t="s">
        <v>1</v>
      </c>
      <c r="G14" s="8">
        <v>2442781.62</v>
      </c>
      <c r="H14" s="12">
        <v>44602</v>
      </c>
      <c r="I14" s="1"/>
    </row>
    <row r="15" spans="1:9" x14ac:dyDescent="0.25">
      <c r="A15" s="47" t="s">
        <v>79</v>
      </c>
      <c r="B15" s="79">
        <v>42761</v>
      </c>
      <c r="C15" s="16" t="s">
        <v>26</v>
      </c>
      <c r="D15" s="13">
        <v>572004325315</v>
      </c>
      <c r="E15" s="5" t="s">
        <v>0</v>
      </c>
      <c r="F15" s="5" t="s">
        <v>1</v>
      </c>
      <c r="G15" s="8">
        <v>720000</v>
      </c>
      <c r="H15" s="12">
        <v>43850</v>
      </c>
      <c r="I15" s="1"/>
    </row>
    <row r="16" spans="1:9" x14ac:dyDescent="0.25">
      <c r="A16" s="47" t="s">
        <v>80</v>
      </c>
      <c r="B16" s="84">
        <v>42800</v>
      </c>
      <c r="C16" s="17" t="s">
        <v>29</v>
      </c>
      <c r="D16" s="13">
        <v>572000045363</v>
      </c>
      <c r="E16" s="5" t="s">
        <v>0</v>
      </c>
      <c r="F16" s="5" t="s">
        <v>1</v>
      </c>
      <c r="G16" s="25">
        <v>3326690.5</v>
      </c>
      <c r="H16" s="18">
        <v>44625</v>
      </c>
      <c r="I16" s="1"/>
    </row>
    <row r="17" spans="1:9" x14ac:dyDescent="0.25">
      <c r="A17" s="47" t="s">
        <v>81</v>
      </c>
      <c r="B17" s="84">
        <v>42806</v>
      </c>
      <c r="C17" s="17" t="s">
        <v>30</v>
      </c>
      <c r="D17" s="19">
        <v>5751051590</v>
      </c>
      <c r="E17" s="5" t="s">
        <v>0</v>
      </c>
      <c r="F17" s="5" t="s">
        <v>1</v>
      </c>
      <c r="G17" s="25">
        <v>1500000</v>
      </c>
      <c r="H17" s="18">
        <v>43064</v>
      </c>
      <c r="I17" s="1"/>
    </row>
    <row r="18" spans="1:9" x14ac:dyDescent="0.25">
      <c r="A18" s="47" t="s">
        <v>82</v>
      </c>
      <c r="B18" s="84">
        <v>42800</v>
      </c>
      <c r="C18" s="17" t="s">
        <v>32</v>
      </c>
      <c r="D18" s="19">
        <v>5711000254</v>
      </c>
      <c r="E18" s="5" t="s">
        <v>0</v>
      </c>
      <c r="F18" s="5" t="s">
        <v>1</v>
      </c>
      <c r="G18" s="25">
        <v>715000</v>
      </c>
      <c r="H18" s="18">
        <v>43094</v>
      </c>
      <c r="I18" s="1"/>
    </row>
    <row r="19" spans="1:9" x14ac:dyDescent="0.25">
      <c r="A19" s="47" t="s">
        <v>83</v>
      </c>
      <c r="B19" s="84">
        <v>42807</v>
      </c>
      <c r="C19" s="17" t="s">
        <v>30</v>
      </c>
      <c r="D19" s="19">
        <v>5751051590</v>
      </c>
      <c r="E19" s="5" t="s">
        <v>0</v>
      </c>
      <c r="F19" s="5" t="s">
        <v>1</v>
      </c>
      <c r="G19" s="25">
        <v>778984</v>
      </c>
      <c r="H19" s="18">
        <v>44612</v>
      </c>
      <c r="I19" s="1"/>
    </row>
    <row r="20" spans="1:9" x14ac:dyDescent="0.25">
      <c r="A20" s="47" t="s">
        <v>84</v>
      </c>
      <c r="B20" s="84">
        <v>42814</v>
      </c>
      <c r="C20" s="17" t="s">
        <v>34</v>
      </c>
      <c r="D20" s="19">
        <v>5704000172</v>
      </c>
      <c r="E20" s="5" t="s">
        <v>0</v>
      </c>
      <c r="F20" s="5" t="s">
        <v>1</v>
      </c>
      <c r="G20" s="25">
        <v>900000</v>
      </c>
      <c r="H20" s="18">
        <v>43156</v>
      </c>
      <c r="I20" s="1"/>
    </row>
    <row r="21" spans="1:9" x14ac:dyDescent="0.25">
      <c r="A21" s="47" t="s">
        <v>85</v>
      </c>
      <c r="B21" s="84">
        <v>42807</v>
      </c>
      <c r="C21" s="17" t="s">
        <v>35</v>
      </c>
      <c r="D21" s="9">
        <v>571300338376</v>
      </c>
      <c r="E21" s="5" t="s">
        <v>0</v>
      </c>
      <c r="F21" s="5" t="s">
        <v>1</v>
      </c>
      <c r="G21" s="25">
        <v>960600</v>
      </c>
      <c r="H21" s="18">
        <v>43181</v>
      </c>
      <c r="I21" s="1"/>
    </row>
    <row r="22" spans="1:9" x14ac:dyDescent="0.25">
      <c r="A22" s="47" t="s">
        <v>86</v>
      </c>
      <c r="B22" s="84">
        <v>42821</v>
      </c>
      <c r="C22" s="17" t="s">
        <v>36</v>
      </c>
      <c r="D22" s="9">
        <v>575103366124</v>
      </c>
      <c r="E22" s="5" t="s">
        <v>0</v>
      </c>
      <c r="F22" s="5" t="s">
        <v>1</v>
      </c>
      <c r="G22" s="25">
        <v>2500000</v>
      </c>
      <c r="H22" s="18">
        <v>43185</v>
      </c>
      <c r="I22" s="1"/>
    </row>
    <row r="23" spans="1:9" x14ac:dyDescent="0.25">
      <c r="A23" s="47" t="s">
        <v>87</v>
      </c>
      <c r="B23" s="80">
        <v>42821</v>
      </c>
      <c r="C23" s="17" t="s">
        <v>39</v>
      </c>
      <c r="D23" s="19">
        <v>5714000372</v>
      </c>
      <c r="E23" s="5" t="s">
        <v>0</v>
      </c>
      <c r="F23" s="5" t="s">
        <v>1</v>
      </c>
      <c r="G23" s="25">
        <v>2200000</v>
      </c>
      <c r="H23" s="12">
        <v>43084</v>
      </c>
      <c r="I23" s="1"/>
    </row>
    <row r="24" spans="1:9" x14ac:dyDescent="0.25">
      <c r="A24" s="47" t="s">
        <v>88</v>
      </c>
      <c r="B24" s="80">
        <v>42807</v>
      </c>
      <c r="C24" s="1" t="s">
        <v>41</v>
      </c>
      <c r="D24" s="9">
        <v>572200205367</v>
      </c>
      <c r="E24" s="5" t="s">
        <v>0</v>
      </c>
      <c r="F24" s="5" t="s">
        <v>1</v>
      </c>
      <c r="G24" s="26">
        <v>445000</v>
      </c>
      <c r="H24" s="14">
        <v>43151</v>
      </c>
      <c r="I24" s="1"/>
    </row>
    <row r="25" spans="1:9" x14ac:dyDescent="0.25">
      <c r="A25" s="47" t="s">
        <v>89</v>
      </c>
      <c r="B25" s="80">
        <v>42821</v>
      </c>
      <c r="C25" s="1" t="s">
        <v>42</v>
      </c>
      <c r="D25" s="9">
        <v>571000002706</v>
      </c>
      <c r="E25" s="5" t="s">
        <v>0</v>
      </c>
      <c r="F25" s="5" t="s">
        <v>1</v>
      </c>
      <c r="G25" s="26">
        <v>1400000</v>
      </c>
      <c r="H25" s="14">
        <v>44635</v>
      </c>
      <c r="I25" s="1"/>
    </row>
    <row r="26" spans="1:9" x14ac:dyDescent="0.25">
      <c r="A26" s="47" t="s">
        <v>90</v>
      </c>
      <c r="B26" s="80">
        <v>42824</v>
      </c>
      <c r="C26" s="1" t="s">
        <v>43</v>
      </c>
      <c r="D26" s="9">
        <v>570400042469</v>
      </c>
      <c r="E26" s="5" t="s">
        <v>0</v>
      </c>
      <c r="F26" s="5" t="s">
        <v>1</v>
      </c>
      <c r="G26" s="26">
        <v>785000</v>
      </c>
      <c r="H26" s="14">
        <v>44617</v>
      </c>
      <c r="I26" s="1"/>
    </row>
    <row r="27" spans="1:9" x14ac:dyDescent="0.25">
      <c r="A27" s="47" t="s">
        <v>91</v>
      </c>
      <c r="B27" s="80">
        <v>42831</v>
      </c>
      <c r="C27" s="1" t="s">
        <v>44</v>
      </c>
      <c r="D27" s="9">
        <v>5722000256</v>
      </c>
      <c r="E27" s="5" t="s">
        <v>0</v>
      </c>
      <c r="F27" s="5" t="s">
        <v>1</v>
      </c>
      <c r="G27" s="26">
        <v>1422675</v>
      </c>
      <c r="H27" s="14">
        <v>43186</v>
      </c>
      <c r="I27" s="1"/>
    </row>
    <row r="28" spans="1:9" x14ac:dyDescent="0.25">
      <c r="A28" s="47" t="s">
        <v>92</v>
      </c>
      <c r="B28" s="80">
        <v>42837</v>
      </c>
      <c r="C28" s="1" t="s">
        <v>45</v>
      </c>
      <c r="D28" s="9">
        <v>570203014279</v>
      </c>
      <c r="E28" s="5" t="s">
        <v>0</v>
      </c>
      <c r="F28" s="5" t="s">
        <v>1</v>
      </c>
      <c r="G28" s="26">
        <v>1500000</v>
      </c>
      <c r="H28" s="14">
        <v>43200</v>
      </c>
      <c r="I28" s="1"/>
    </row>
    <row r="29" spans="1:9" x14ac:dyDescent="0.25">
      <c r="A29" s="47" t="s">
        <v>93</v>
      </c>
      <c r="B29" s="80">
        <v>42850</v>
      </c>
      <c r="C29" s="1" t="s">
        <v>46</v>
      </c>
      <c r="D29" s="9">
        <v>463301131820</v>
      </c>
      <c r="E29" s="5" t="s">
        <v>0</v>
      </c>
      <c r="F29" s="5" t="s">
        <v>1</v>
      </c>
      <c r="G29" s="26">
        <v>500000</v>
      </c>
      <c r="H29" s="14">
        <v>43185</v>
      </c>
      <c r="I29" s="1"/>
    </row>
    <row r="30" spans="1:9" x14ac:dyDescent="0.25">
      <c r="A30" s="47" t="s">
        <v>94</v>
      </c>
      <c r="B30" s="80">
        <v>42852</v>
      </c>
      <c r="C30" s="1" t="s">
        <v>47</v>
      </c>
      <c r="D30" s="9">
        <v>570800010581</v>
      </c>
      <c r="E30" s="5" t="s">
        <v>0</v>
      </c>
      <c r="F30" s="5" t="s">
        <v>1</v>
      </c>
      <c r="G30" s="26">
        <v>950000</v>
      </c>
      <c r="H30" s="14">
        <v>43157</v>
      </c>
      <c r="I30" s="1"/>
    </row>
    <row r="31" spans="1:9" x14ac:dyDescent="0.25">
      <c r="A31" s="47" t="s">
        <v>95</v>
      </c>
      <c r="B31" s="81">
        <v>42853</v>
      </c>
      <c r="C31" s="24" t="s">
        <v>48</v>
      </c>
      <c r="D31" s="27">
        <v>5722002221</v>
      </c>
      <c r="E31" s="20" t="s">
        <v>0</v>
      </c>
      <c r="F31" s="20" t="s">
        <v>1</v>
      </c>
      <c r="G31" s="28">
        <v>2278000</v>
      </c>
      <c r="H31" s="23">
        <v>43214</v>
      </c>
      <c r="I31" s="1"/>
    </row>
    <row r="32" spans="1:9" x14ac:dyDescent="0.25">
      <c r="A32" s="47" t="s">
        <v>96</v>
      </c>
      <c r="B32" s="79">
        <v>42850</v>
      </c>
      <c r="C32" s="1" t="s">
        <v>49</v>
      </c>
      <c r="D32" s="9">
        <v>571200005045</v>
      </c>
      <c r="E32" s="20" t="s">
        <v>0</v>
      </c>
      <c r="F32" s="20" t="s">
        <v>1</v>
      </c>
      <c r="G32" s="8">
        <v>590000</v>
      </c>
      <c r="H32" s="14">
        <v>43206</v>
      </c>
      <c r="I32" s="1"/>
    </row>
    <row r="33" spans="1:9" x14ac:dyDescent="0.25">
      <c r="A33" s="47" t="s">
        <v>97</v>
      </c>
      <c r="B33" s="79">
        <v>42852</v>
      </c>
      <c r="C33" s="1" t="s">
        <v>50</v>
      </c>
      <c r="D33" s="9">
        <v>570500075355</v>
      </c>
      <c r="E33" s="20" t="s">
        <v>0</v>
      </c>
      <c r="F33" s="20" t="s">
        <v>1</v>
      </c>
      <c r="G33" s="8">
        <v>4100000</v>
      </c>
      <c r="H33" s="14">
        <v>43126</v>
      </c>
      <c r="I33" s="1"/>
    </row>
    <row r="34" spans="1:9" x14ac:dyDescent="0.25">
      <c r="A34" s="47" t="s">
        <v>98</v>
      </c>
      <c r="B34" s="79">
        <v>42852</v>
      </c>
      <c r="C34" s="1" t="s">
        <v>51</v>
      </c>
      <c r="D34" s="9">
        <v>575402964524</v>
      </c>
      <c r="E34" s="20" t="s">
        <v>0</v>
      </c>
      <c r="F34" s="20" t="s">
        <v>1</v>
      </c>
      <c r="G34" s="8">
        <v>7500000</v>
      </c>
      <c r="H34" s="14">
        <v>43185</v>
      </c>
      <c r="I34" s="1"/>
    </row>
    <row r="35" spans="1:9" x14ac:dyDescent="0.25">
      <c r="A35" s="47" t="s">
        <v>99</v>
      </c>
      <c r="B35" s="79">
        <v>42852</v>
      </c>
      <c r="C35" s="1" t="s">
        <v>52</v>
      </c>
      <c r="D35" s="9">
        <v>570401269350</v>
      </c>
      <c r="E35" s="5" t="s">
        <v>0</v>
      </c>
      <c r="F35" s="5" t="s">
        <v>1</v>
      </c>
      <c r="G35" s="8">
        <v>1718010</v>
      </c>
      <c r="H35" s="14">
        <v>43185</v>
      </c>
      <c r="I35" s="1"/>
    </row>
    <row r="36" spans="1:9" x14ac:dyDescent="0.25">
      <c r="A36" s="47" t="s">
        <v>100</v>
      </c>
      <c r="B36" s="79">
        <v>42853</v>
      </c>
      <c r="C36" s="1" t="s">
        <v>53</v>
      </c>
      <c r="D36" s="9">
        <v>572101149087</v>
      </c>
      <c r="E36" s="5" t="s">
        <v>0</v>
      </c>
      <c r="F36" s="5" t="s">
        <v>1</v>
      </c>
      <c r="G36" s="8">
        <v>750000</v>
      </c>
      <c r="H36" s="14">
        <v>43216</v>
      </c>
      <c r="I36" s="1"/>
    </row>
    <row r="37" spans="1:9" x14ac:dyDescent="0.25">
      <c r="A37" s="47" t="s">
        <v>101</v>
      </c>
      <c r="B37" s="79">
        <v>42888</v>
      </c>
      <c r="C37" s="1" t="s">
        <v>56</v>
      </c>
      <c r="D37" s="9">
        <v>571400008484</v>
      </c>
      <c r="E37" s="5" t="s">
        <v>0</v>
      </c>
      <c r="F37" s="5" t="s">
        <v>1</v>
      </c>
      <c r="G37" s="25">
        <v>2245000</v>
      </c>
      <c r="H37" s="29">
        <v>43250</v>
      </c>
      <c r="I37" s="1"/>
    </row>
    <row r="38" spans="1:9" x14ac:dyDescent="0.25">
      <c r="A38" s="47" t="s">
        <v>102</v>
      </c>
      <c r="B38" s="82">
        <v>42906</v>
      </c>
      <c r="C38" s="24" t="s">
        <v>58</v>
      </c>
      <c r="D38" s="30">
        <v>5724002611</v>
      </c>
      <c r="E38" s="20" t="s">
        <v>0</v>
      </c>
      <c r="F38" s="20" t="s">
        <v>1</v>
      </c>
      <c r="G38" s="21">
        <v>1100000</v>
      </c>
      <c r="H38" s="31">
        <v>43238</v>
      </c>
      <c r="I38" s="1"/>
    </row>
    <row r="39" spans="1:9" x14ac:dyDescent="0.25">
      <c r="A39" s="47" t="s">
        <v>138</v>
      </c>
      <c r="B39" s="80">
        <v>42922</v>
      </c>
      <c r="C39" s="1" t="s">
        <v>59</v>
      </c>
      <c r="D39" s="33">
        <v>7708733336</v>
      </c>
      <c r="E39" s="20" t="s">
        <v>0</v>
      </c>
      <c r="F39" s="20" t="s">
        <v>1</v>
      </c>
      <c r="G39" s="8">
        <v>4675000</v>
      </c>
      <c r="H39" s="12">
        <v>44737</v>
      </c>
      <c r="I39" s="1"/>
    </row>
    <row r="40" spans="1:9" x14ac:dyDescent="0.25">
      <c r="A40" s="47" t="s">
        <v>103</v>
      </c>
      <c r="B40" s="48">
        <v>42926</v>
      </c>
      <c r="C40" s="1" t="s">
        <v>60</v>
      </c>
      <c r="D40" s="33">
        <v>5708000303</v>
      </c>
      <c r="E40" s="5" t="s">
        <v>0</v>
      </c>
      <c r="F40" s="5" t="s">
        <v>1</v>
      </c>
      <c r="G40" s="8">
        <v>300000</v>
      </c>
      <c r="H40" s="12">
        <v>43238</v>
      </c>
      <c r="I40" s="1"/>
    </row>
    <row r="41" spans="1:9" x14ac:dyDescent="0.25">
      <c r="A41" s="47" t="s">
        <v>121</v>
      </c>
      <c r="B41" s="48">
        <v>42957</v>
      </c>
      <c r="C41" s="17" t="s">
        <v>120</v>
      </c>
      <c r="D41" s="44">
        <v>572000206268</v>
      </c>
      <c r="E41" s="5" t="s">
        <v>0</v>
      </c>
      <c r="F41" s="5" t="s">
        <v>1</v>
      </c>
      <c r="G41" s="8">
        <v>4675440</v>
      </c>
      <c r="H41" s="12">
        <v>44354</v>
      </c>
      <c r="I41" s="1"/>
    </row>
    <row r="42" spans="1:9" x14ac:dyDescent="0.25">
      <c r="A42" s="47" t="s">
        <v>127</v>
      </c>
      <c r="B42" s="48">
        <v>42968</v>
      </c>
      <c r="C42" s="17" t="s">
        <v>125</v>
      </c>
      <c r="D42" s="44">
        <v>571300016107</v>
      </c>
      <c r="E42" s="5" t="s">
        <v>0</v>
      </c>
      <c r="F42" s="5" t="s">
        <v>1</v>
      </c>
      <c r="G42" s="8">
        <v>1494500</v>
      </c>
      <c r="H42" s="12">
        <v>43245</v>
      </c>
      <c r="I42" s="1"/>
    </row>
    <row r="43" spans="1:9" x14ac:dyDescent="0.25">
      <c r="A43" s="47" t="s">
        <v>128</v>
      </c>
      <c r="B43" s="48">
        <v>42979</v>
      </c>
      <c r="C43" s="17" t="s">
        <v>124</v>
      </c>
      <c r="D43" s="40">
        <v>5752076245</v>
      </c>
      <c r="E43" s="5" t="s">
        <v>0</v>
      </c>
      <c r="F43" s="5" t="s">
        <v>1</v>
      </c>
      <c r="G43" s="8">
        <v>2401893.4700000002</v>
      </c>
      <c r="H43" s="12">
        <v>45023</v>
      </c>
      <c r="I43" s="1"/>
    </row>
    <row r="44" spans="1:9" x14ac:dyDescent="0.25">
      <c r="A44" s="47" t="s">
        <v>129</v>
      </c>
      <c r="B44" s="48">
        <v>42984</v>
      </c>
      <c r="C44" s="17" t="s">
        <v>42</v>
      </c>
      <c r="D44" s="44">
        <v>571000002706</v>
      </c>
      <c r="E44" s="5" t="s">
        <v>0</v>
      </c>
      <c r="F44" s="5" t="s">
        <v>1</v>
      </c>
      <c r="G44" s="8">
        <v>4363540</v>
      </c>
      <c r="H44" s="12">
        <v>45347</v>
      </c>
      <c r="I44" s="1"/>
    </row>
    <row r="45" spans="1:9" x14ac:dyDescent="0.25">
      <c r="A45" s="47" t="s">
        <v>130</v>
      </c>
      <c r="B45" s="48">
        <v>42989</v>
      </c>
      <c r="C45" s="46" t="s">
        <v>126</v>
      </c>
      <c r="D45" s="45">
        <v>570600015896</v>
      </c>
      <c r="E45" s="5" t="s">
        <v>0</v>
      </c>
      <c r="F45" s="5" t="s">
        <v>1</v>
      </c>
      <c r="G45" s="8">
        <v>1890000</v>
      </c>
      <c r="H45" s="12">
        <v>44737</v>
      </c>
      <c r="I45" s="1"/>
    </row>
    <row r="46" spans="1:9" x14ac:dyDescent="0.25">
      <c r="A46" s="47" t="s">
        <v>140</v>
      </c>
      <c r="B46" s="48">
        <v>42998</v>
      </c>
      <c r="C46" s="1" t="s">
        <v>52</v>
      </c>
      <c r="D46" s="9">
        <v>570401269350</v>
      </c>
      <c r="E46" s="5" t="s">
        <v>0</v>
      </c>
      <c r="F46" s="5" t="s">
        <v>1</v>
      </c>
      <c r="G46" s="8">
        <v>912000</v>
      </c>
      <c r="H46" s="12">
        <v>44798</v>
      </c>
      <c r="I46" s="1"/>
    </row>
    <row r="47" spans="1:9" x14ac:dyDescent="0.25">
      <c r="A47" s="47" t="s">
        <v>141</v>
      </c>
      <c r="B47" s="48">
        <v>43018</v>
      </c>
      <c r="C47" s="46" t="s">
        <v>144</v>
      </c>
      <c r="D47" s="45">
        <v>571501874970</v>
      </c>
      <c r="E47" s="5" t="s">
        <v>0</v>
      </c>
      <c r="F47" s="5" t="s">
        <v>1</v>
      </c>
      <c r="G47" s="8">
        <v>3853000</v>
      </c>
      <c r="H47" s="12">
        <v>44846</v>
      </c>
      <c r="I47" s="1"/>
    </row>
    <row r="48" spans="1:9" x14ac:dyDescent="0.25">
      <c r="A48" s="47" t="s">
        <v>142</v>
      </c>
      <c r="B48" s="48">
        <v>43018</v>
      </c>
      <c r="C48" s="46" t="s">
        <v>145</v>
      </c>
      <c r="D48" s="45">
        <v>575200221188</v>
      </c>
      <c r="E48" s="5" t="s">
        <v>0</v>
      </c>
      <c r="F48" s="5" t="s">
        <v>1</v>
      </c>
      <c r="G48" s="8">
        <v>540000</v>
      </c>
      <c r="H48" s="12">
        <v>44120</v>
      </c>
      <c r="I48" s="1"/>
    </row>
    <row r="49" spans="1:9" x14ac:dyDescent="0.25">
      <c r="A49" s="47" t="s">
        <v>149</v>
      </c>
      <c r="B49" s="48">
        <v>43033</v>
      </c>
      <c r="C49" s="46" t="s">
        <v>148</v>
      </c>
      <c r="D49" s="45">
        <v>5720019685</v>
      </c>
      <c r="E49" s="5" t="s">
        <v>0</v>
      </c>
      <c r="F49" s="5" t="s">
        <v>1</v>
      </c>
      <c r="G49" s="8">
        <v>750000</v>
      </c>
      <c r="H49" s="12">
        <v>43584</v>
      </c>
      <c r="I49" s="1"/>
    </row>
    <row r="50" spans="1:9" x14ac:dyDescent="0.25">
      <c r="A50" s="47" t="s">
        <v>150</v>
      </c>
      <c r="B50" s="48">
        <v>43046</v>
      </c>
      <c r="C50" s="1" t="s">
        <v>59</v>
      </c>
      <c r="D50" s="33">
        <v>7708733336</v>
      </c>
      <c r="E50" s="5" t="s">
        <v>0</v>
      </c>
      <c r="F50" s="5" t="s">
        <v>1</v>
      </c>
      <c r="G50" s="8">
        <v>650000</v>
      </c>
      <c r="H50" s="12">
        <v>43776</v>
      </c>
      <c r="I50" s="1"/>
    </row>
    <row r="51" spans="1:9" x14ac:dyDescent="0.25">
      <c r="A51" s="47" t="s">
        <v>151</v>
      </c>
      <c r="B51" s="12">
        <v>43059</v>
      </c>
      <c r="C51" s="46" t="s">
        <v>152</v>
      </c>
      <c r="D51" s="13">
        <v>572003599874</v>
      </c>
      <c r="E51" s="5" t="s">
        <v>0</v>
      </c>
      <c r="F51" s="5" t="s">
        <v>1</v>
      </c>
      <c r="G51" s="8">
        <v>1250000</v>
      </c>
      <c r="H51" s="48">
        <v>44162</v>
      </c>
      <c r="I51" s="1"/>
    </row>
    <row r="52" spans="1:9" x14ac:dyDescent="0.25">
      <c r="A52" s="49" t="s">
        <v>154</v>
      </c>
      <c r="B52" s="50">
        <v>43066</v>
      </c>
      <c r="C52" s="51" t="s">
        <v>155</v>
      </c>
      <c r="D52" s="52">
        <v>5053037003</v>
      </c>
      <c r="E52" s="5" t="s">
        <v>0</v>
      </c>
      <c r="F52" s="5" t="s">
        <v>1</v>
      </c>
      <c r="G52" s="53">
        <v>25000000</v>
      </c>
      <c r="H52" s="54">
        <v>45986</v>
      </c>
      <c r="I52" s="24"/>
    </row>
    <row r="53" spans="1:9" x14ac:dyDescent="0.25">
      <c r="A53" s="49" t="s">
        <v>156</v>
      </c>
      <c r="B53" s="71">
        <v>43068</v>
      </c>
      <c r="C53" s="73" t="s">
        <v>157</v>
      </c>
      <c r="D53" s="74">
        <v>5753059436</v>
      </c>
      <c r="E53" s="70" t="s">
        <v>0</v>
      </c>
      <c r="F53" s="70" t="s">
        <v>1</v>
      </c>
      <c r="G53" s="63">
        <v>1037000</v>
      </c>
      <c r="H53" s="75">
        <v>43315</v>
      </c>
      <c r="I53" s="59"/>
    </row>
    <row r="54" spans="1:9" x14ac:dyDescent="0.25">
      <c r="A54" s="47" t="s">
        <v>158</v>
      </c>
      <c r="B54" s="12">
        <v>43082</v>
      </c>
      <c r="C54" s="46" t="s">
        <v>30</v>
      </c>
      <c r="D54" s="19">
        <v>5751051590</v>
      </c>
      <c r="E54" s="5" t="s">
        <v>0</v>
      </c>
      <c r="F54" s="5" t="s">
        <v>1</v>
      </c>
      <c r="G54" s="8">
        <v>1100000</v>
      </c>
      <c r="H54" s="48">
        <v>43398</v>
      </c>
      <c r="I54" s="60"/>
    </row>
    <row r="55" spans="1:9" x14ac:dyDescent="0.25">
      <c r="A55" s="47" t="s">
        <v>171</v>
      </c>
      <c r="B55" s="12">
        <v>43143</v>
      </c>
      <c r="C55" s="1" t="s">
        <v>41</v>
      </c>
      <c r="D55" s="9">
        <v>572200205367</v>
      </c>
      <c r="E55" s="5" t="s">
        <v>0</v>
      </c>
      <c r="F55" s="5" t="s">
        <v>1</v>
      </c>
      <c r="G55" s="8">
        <v>278720</v>
      </c>
      <c r="H55" s="48">
        <v>43485</v>
      </c>
      <c r="I55" s="60"/>
    </row>
    <row r="56" spans="1:9" x14ac:dyDescent="0.25">
      <c r="A56" s="49" t="s">
        <v>172</v>
      </c>
      <c r="B56" s="50">
        <v>43153</v>
      </c>
      <c r="C56" s="51" t="s">
        <v>173</v>
      </c>
      <c r="D56" s="27">
        <v>5704006294</v>
      </c>
      <c r="E56" s="20" t="s">
        <v>0</v>
      </c>
      <c r="F56" s="20" t="s">
        <v>1</v>
      </c>
      <c r="G56" s="53">
        <v>25000000</v>
      </c>
      <c r="H56" s="54">
        <v>45982</v>
      </c>
      <c r="I56" s="76"/>
    </row>
    <row r="57" spans="1:9" x14ac:dyDescent="0.25">
      <c r="A57" s="49" t="s">
        <v>175</v>
      </c>
      <c r="B57" s="12">
        <v>43164</v>
      </c>
      <c r="C57" s="46" t="s">
        <v>177</v>
      </c>
      <c r="D57" s="9">
        <v>570500659858</v>
      </c>
      <c r="E57" s="20" t="s">
        <v>0</v>
      </c>
      <c r="F57" s="20" t="s">
        <v>1</v>
      </c>
      <c r="G57" s="8">
        <v>115000</v>
      </c>
      <c r="H57" s="48">
        <v>43521</v>
      </c>
      <c r="I57" s="1"/>
    </row>
    <row r="58" spans="1:9" x14ac:dyDescent="0.25">
      <c r="A58" s="49" t="s">
        <v>176</v>
      </c>
      <c r="B58" s="12">
        <v>43166</v>
      </c>
      <c r="C58" s="46" t="s">
        <v>30</v>
      </c>
      <c r="D58" s="9">
        <v>5751051590</v>
      </c>
      <c r="E58" s="20" t="s">
        <v>0</v>
      </c>
      <c r="F58" s="20" t="s">
        <v>1</v>
      </c>
      <c r="G58" s="8">
        <v>1857500</v>
      </c>
      <c r="H58" s="48">
        <v>43521</v>
      </c>
      <c r="I58" s="1"/>
    </row>
    <row r="59" spans="1:9" x14ac:dyDescent="0.25">
      <c r="A59" s="49" t="s">
        <v>179</v>
      </c>
      <c r="B59" s="12">
        <v>43179</v>
      </c>
      <c r="C59" s="46" t="s">
        <v>178</v>
      </c>
      <c r="D59" s="9">
        <v>5707000759</v>
      </c>
      <c r="E59" s="20" t="s">
        <v>0</v>
      </c>
      <c r="F59" s="20" t="s">
        <v>1</v>
      </c>
      <c r="G59" s="8">
        <v>700000</v>
      </c>
      <c r="H59" s="48">
        <v>43543</v>
      </c>
      <c r="I59" s="1"/>
    </row>
    <row r="60" spans="1:9" x14ac:dyDescent="0.25">
      <c r="A60" s="49" t="s">
        <v>180</v>
      </c>
      <c r="B60" s="12">
        <v>43187</v>
      </c>
      <c r="C60" s="46" t="s">
        <v>125</v>
      </c>
      <c r="D60" s="9">
        <v>571300016107</v>
      </c>
      <c r="E60" s="20" t="s">
        <v>0</v>
      </c>
      <c r="F60" s="20" t="s">
        <v>1</v>
      </c>
      <c r="G60" s="8">
        <v>400000</v>
      </c>
      <c r="H60" s="48">
        <v>43551</v>
      </c>
      <c r="I60" s="1"/>
    </row>
    <row r="61" spans="1:9" x14ac:dyDescent="0.25">
      <c r="A61" s="47" t="s">
        <v>183</v>
      </c>
      <c r="B61" s="12">
        <v>43196</v>
      </c>
      <c r="C61" s="46" t="s">
        <v>56</v>
      </c>
      <c r="D61" s="9">
        <v>571400008484</v>
      </c>
      <c r="E61" s="20" t="s">
        <v>0</v>
      </c>
      <c r="F61" s="20" t="s">
        <v>1</v>
      </c>
      <c r="G61" s="8">
        <v>1060000</v>
      </c>
      <c r="H61" s="48">
        <v>43553</v>
      </c>
      <c r="I61" s="1"/>
    </row>
    <row r="62" spans="1:9" x14ac:dyDescent="0.25">
      <c r="A62" s="47" t="s">
        <v>184</v>
      </c>
      <c r="B62" s="12">
        <v>43207</v>
      </c>
      <c r="C62" s="16" t="s">
        <v>13</v>
      </c>
      <c r="D62" s="33">
        <v>5753026381</v>
      </c>
      <c r="E62" s="20" t="s">
        <v>0</v>
      </c>
      <c r="F62" s="20" t="s">
        <v>1</v>
      </c>
      <c r="G62" s="8">
        <v>6402000</v>
      </c>
      <c r="H62" s="48">
        <v>43501</v>
      </c>
      <c r="I62" s="1"/>
    </row>
    <row r="63" spans="1:9" x14ac:dyDescent="0.25">
      <c r="A63" s="47" t="s">
        <v>185</v>
      </c>
      <c r="B63" s="12">
        <v>43210</v>
      </c>
      <c r="C63" s="78" t="s">
        <v>187</v>
      </c>
      <c r="D63" s="9">
        <v>572100809069</v>
      </c>
      <c r="E63" s="5" t="s">
        <v>0</v>
      </c>
      <c r="F63" s="5" t="s">
        <v>1</v>
      </c>
      <c r="G63" s="8">
        <v>320000</v>
      </c>
      <c r="H63" s="48">
        <v>43549</v>
      </c>
      <c r="I63" s="1"/>
    </row>
    <row r="64" spans="1:9" x14ac:dyDescent="0.25">
      <c r="A64" s="49" t="s">
        <v>186</v>
      </c>
      <c r="B64" s="50">
        <v>43214</v>
      </c>
      <c r="C64" s="73" t="s">
        <v>188</v>
      </c>
      <c r="D64" s="27" t="s">
        <v>189</v>
      </c>
      <c r="E64" s="20" t="s">
        <v>0</v>
      </c>
      <c r="F64" s="20" t="s">
        <v>1</v>
      </c>
      <c r="G64" s="53">
        <v>1000000</v>
      </c>
      <c r="H64" s="54">
        <v>43487</v>
      </c>
      <c r="I64" s="24"/>
    </row>
    <row r="65" spans="1:9" x14ac:dyDescent="0.25">
      <c r="A65" s="87" t="s">
        <v>190</v>
      </c>
      <c r="B65" s="12">
        <v>43251</v>
      </c>
      <c r="C65" s="46" t="s">
        <v>191</v>
      </c>
      <c r="D65" s="44">
        <v>575101453364</v>
      </c>
      <c r="E65" s="5" t="s">
        <v>0</v>
      </c>
      <c r="F65" s="5" t="s">
        <v>1</v>
      </c>
      <c r="G65" s="8">
        <v>1300000</v>
      </c>
      <c r="H65" s="48">
        <v>45215</v>
      </c>
      <c r="I65" s="1"/>
    </row>
    <row r="66" spans="1:9" x14ac:dyDescent="0.25">
      <c r="A66" s="87" t="s">
        <v>208</v>
      </c>
      <c r="B66" s="95">
        <v>43278</v>
      </c>
      <c r="C66" s="97" t="s">
        <v>203</v>
      </c>
      <c r="D66" s="96">
        <v>575211652394</v>
      </c>
      <c r="E66" s="5" t="s">
        <v>0</v>
      </c>
      <c r="F66" s="5" t="s">
        <v>1</v>
      </c>
      <c r="G66" s="99">
        <v>700000</v>
      </c>
      <c r="H66" s="100">
        <v>44386</v>
      </c>
      <c r="I66" s="1"/>
    </row>
    <row r="67" spans="1:9" x14ac:dyDescent="0.25">
      <c r="A67" s="87" t="s">
        <v>209</v>
      </c>
      <c r="B67" s="95">
        <v>43279</v>
      </c>
      <c r="C67" s="97" t="s">
        <v>204</v>
      </c>
      <c r="D67" s="40">
        <v>5752070941</v>
      </c>
      <c r="E67" s="5" t="s">
        <v>0</v>
      </c>
      <c r="F67" s="5" t="s">
        <v>1</v>
      </c>
      <c r="G67" s="101">
        <v>876800</v>
      </c>
      <c r="H67" s="100">
        <v>43640</v>
      </c>
      <c r="I67" s="1"/>
    </row>
    <row r="68" spans="1:9" x14ac:dyDescent="0.25">
      <c r="A68" s="103" t="s">
        <v>206</v>
      </c>
      <c r="B68" s="95">
        <v>43279</v>
      </c>
      <c r="C68" s="104" t="s">
        <v>205</v>
      </c>
      <c r="D68" s="105">
        <v>572005014640</v>
      </c>
      <c r="E68" s="20" t="s">
        <v>0</v>
      </c>
      <c r="F68" s="20" t="s">
        <v>1</v>
      </c>
      <c r="G68" s="106">
        <v>300000</v>
      </c>
      <c r="H68" s="107">
        <v>43826</v>
      </c>
      <c r="I68" s="1"/>
    </row>
    <row r="69" spans="1:9" ht="15.75" x14ac:dyDescent="0.25">
      <c r="A69" s="87" t="s">
        <v>214</v>
      </c>
      <c r="B69" s="108">
        <v>43285</v>
      </c>
      <c r="C69" s="17" t="s">
        <v>212</v>
      </c>
      <c r="D69" s="86">
        <v>5720023681</v>
      </c>
      <c r="E69" s="20" t="s">
        <v>0</v>
      </c>
      <c r="F69" s="20" t="s">
        <v>1</v>
      </c>
      <c r="G69" s="109">
        <v>1000000</v>
      </c>
      <c r="H69" s="100">
        <v>44386</v>
      </c>
      <c r="I69" s="102"/>
    </row>
    <row r="70" spans="1:9" ht="15.75" x14ac:dyDescent="0.25">
      <c r="A70" s="87" t="s">
        <v>215</v>
      </c>
      <c r="B70" s="108">
        <v>43285</v>
      </c>
      <c r="C70" s="17" t="s">
        <v>213</v>
      </c>
      <c r="D70" s="111">
        <v>5754200723</v>
      </c>
      <c r="E70" s="20" t="s">
        <v>0</v>
      </c>
      <c r="F70" s="20" t="s">
        <v>1</v>
      </c>
      <c r="G70" s="112">
        <v>25000000</v>
      </c>
      <c r="H70" s="107">
        <v>46042</v>
      </c>
      <c r="I70" s="102"/>
    </row>
    <row r="71" spans="1:9" x14ac:dyDescent="0.25">
      <c r="A71" s="87" t="s">
        <v>216</v>
      </c>
      <c r="B71" s="108">
        <v>43297</v>
      </c>
      <c r="C71" s="17" t="s">
        <v>157</v>
      </c>
      <c r="D71" s="113">
        <v>5753059436</v>
      </c>
      <c r="E71" s="5" t="s">
        <v>0</v>
      </c>
      <c r="F71" s="5" t="s">
        <v>1</v>
      </c>
      <c r="G71" s="109">
        <v>2000000</v>
      </c>
      <c r="H71" s="108">
        <v>43658</v>
      </c>
      <c r="I71" s="102"/>
    </row>
    <row r="72" spans="1:9" x14ac:dyDescent="0.25">
      <c r="A72" s="87" t="s">
        <v>223</v>
      </c>
      <c r="B72" s="95">
        <v>43318</v>
      </c>
      <c r="C72" s="114" t="s">
        <v>220</v>
      </c>
      <c r="D72" s="44">
        <v>5753052511</v>
      </c>
      <c r="E72" s="5" t="s">
        <v>0</v>
      </c>
      <c r="F72" s="5" t="s">
        <v>1</v>
      </c>
      <c r="G72" s="101">
        <v>400000</v>
      </c>
      <c r="H72" s="100">
        <v>44048</v>
      </c>
      <c r="I72" s="102"/>
    </row>
    <row r="73" spans="1:9" x14ac:dyDescent="0.25">
      <c r="A73" s="87" t="s">
        <v>224</v>
      </c>
      <c r="B73" s="95">
        <v>43320</v>
      </c>
      <c r="C73" s="114" t="s">
        <v>221</v>
      </c>
      <c r="D73" s="44">
        <v>575403635258</v>
      </c>
      <c r="E73" s="5" t="s">
        <v>0</v>
      </c>
      <c r="F73" s="5" t="s">
        <v>1</v>
      </c>
      <c r="G73" s="101">
        <v>825000</v>
      </c>
      <c r="H73" s="100">
        <v>44057</v>
      </c>
      <c r="I73" s="102"/>
    </row>
    <row r="74" spans="1:9" x14ac:dyDescent="0.25">
      <c r="A74" s="103" t="s">
        <v>225</v>
      </c>
      <c r="B74" s="95">
        <v>43321</v>
      </c>
      <c r="C74" s="115" t="s">
        <v>222</v>
      </c>
      <c r="D74" s="116">
        <v>570300157145</v>
      </c>
      <c r="E74" s="20" t="s">
        <v>0</v>
      </c>
      <c r="F74" s="20" t="s">
        <v>1</v>
      </c>
      <c r="G74" s="106">
        <v>7360350</v>
      </c>
      <c r="H74" s="107">
        <v>45983</v>
      </c>
      <c r="I74" s="117"/>
    </row>
    <row r="75" spans="1:9" x14ac:dyDescent="0.25">
      <c r="A75" s="87" t="s">
        <v>227</v>
      </c>
      <c r="B75" s="108">
        <v>43355</v>
      </c>
      <c r="C75" s="17" t="s">
        <v>226</v>
      </c>
      <c r="D75" s="44">
        <v>5752057524</v>
      </c>
      <c r="E75" s="5" t="s">
        <v>0</v>
      </c>
      <c r="F75" s="5" t="s">
        <v>1</v>
      </c>
      <c r="G75" s="109">
        <v>575000</v>
      </c>
      <c r="H75" s="110">
        <v>43901</v>
      </c>
      <c r="I75" s="1"/>
    </row>
    <row r="76" spans="1:9" x14ac:dyDescent="0.25">
      <c r="A76" s="87" t="s">
        <v>229</v>
      </c>
      <c r="B76" s="108">
        <v>43356</v>
      </c>
      <c r="C76" s="17" t="s">
        <v>228</v>
      </c>
      <c r="D76" s="44">
        <v>5751037349</v>
      </c>
      <c r="E76" s="5" t="s">
        <v>0</v>
      </c>
      <c r="F76" s="5" t="s">
        <v>1</v>
      </c>
      <c r="G76" s="109">
        <v>1500000</v>
      </c>
      <c r="H76" s="110">
        <v>43720</v>
      </c>
      <c r="I76" s="1"/>
    </row>
    <row r="77" spans="1:9" x14ac:dyDescent="0.25">
      <c r="A77" s="87" t="s">
        <v>231</v>
      </c>
      <c r="B77" s="108">
        <v>43362</v>
      </c>
      <c r="C77" s="125" t="s">
        <v>230</v>
      </c>
      <c r="D77" s="124">
        <v>575101698100</v>
      </c>
      <c r="E77" s="5" t="s">
        <v>0</v>
      </c>
      <c r="F77" s="5" t="s">
        <v>1</v>
      </c>
      <c r="G77" s="109">
        <v>925000</v>
      </c>
      <c r="H77" s="126">
        <v>44457</v>
      </c>
      <c r="I77" s="1"/>
    </row>
    <row r="78" spans="1:9" ht="15.75" x14ac:dyDescent="0.25">
      <c r="A78" s="130" t="s">
        <v>244</v>
      </c>
      <c r="B78" s="108">
        <v>43381</v>
      </c>
      <c r="C78" s="17" t="s">
        <v>30</v>
      </c>
      <c r="D78" s="44">
        <v>5751051590</v>
      </c>
      <c r="E78" s="98" t="s">
        <v>0</v>
      </c>
      <c r="F78" s="5" t="s">
        <v>1</v>
      </c>
      <c r="G78" s="128">
        <v>5000000</v>
      </c>
      <c r="H78" s="129">
        <v>43745</v>
      </c>
      <c r="I78" s="102"/>
    </row>
    <row r="79" spans="1:9" ht="15.75" x14ac:dyDescent="0.25">
      <c r="A79" s="130" t="s">
        <v>245</v>
      </c>
      <c r="B79" s="108">
        <v>43382</v>
      </c>
      <c r="C79" s="17" t="s">
        <v>243</v>
      </c>
      <c r="D79" s="44">
        <v>5753204122</v>
      </c>
      <c r="E79" s="98" t="s">
        <v>0</v>
      </c>
      <c r="F79" s="5" t="s">
        <v>1</v>
      </c>
      <c r="G79" s="128">
        <v>2250000</v>
      </c>
      <c r="H79" s="127">
        <v>46073</v>
      </c>
      <c r="I79" s="102"/>
    </row>
    <row r="80" spans="1:9" x14ac:dyDescent="0.25">
      <c r="A80" s="87" t="s">
        <v>247</v>
      </c>
      <c r="B80" s="108">
        <v>43431</v>
      </c>
      <c r="C80" s="125" t="s">
        <v>248</v>
      </c>
      <c r="D80" s="96">
        <v>5752045776</v>
      </c>
      <c r="E80" s="5" t="s">
        <v>0</v>
      </c>
      <c r="F80" s="5" t="s">
        <v>1</v>
      </c>
      <c r="G80" s="109">
        <v>1100000</v>
      </c>
      <c r="H80" s="110">
        <v>44526</v>
      </c>
      <c r="I80" s="102"/>
    </row>
    <row r="81" spans="1:9" x14ac:dyDescent="0.25">
      <c r="A81" s="87" t="s">
        <v>249</v>
      </c>
      <c r="B81" s="108">
        <v>43432</v>
      </c>
      <c r="C81" s="17" t="s">
        <v>148</v>
      </c>
      <c r="D81" s="96">
        <v>5720019685</v>
      </c>
      <c r="E81" s="5" t="s">
        <v>0</v>
      </c>
      <c r="F81" s="5" t="s">
        <v>1</v>
      </c>
      <c r="G81" s="109">
        <v>950000</v>
      </c>
      <c r="H81" s="110">
        <v>44162</v>
      </c>
      <c r="I81" s="1"/>
    </row>
    <row r="82" spans="1:9" x14ac:dyDescent="0.25">
      <c r="A82" s="87" t="s">
        <v>250</v>
      </c>
      <c r="B82" s="108">
        <v>43433</v>
      </c>
      <c r="C82" s="17" t="s">
        <v>251</v>
      </c>
      <c r="D82" s="96">
        <v>5752046956</v>
      </c>
      <c r="E82" s="5" t="s">
        <v>0</v>
      </c>
      <c r="F82" s="5" t="s">
        <v>1</v>
      </c>
      <c r="G82" s="109">
        <v>1000000</v>
      </c>
      <c r="H82" s="110">
        <v>43613</v>
      </c>
      <c r="I82" s="1"/>
    </row>
    <row r="83" spans="1:9" x14ac:dyDescent="0.25">
      <c r="A83" s="87" t="s">
        <v>252</v>
      </c>
      <c r="B83" s="108">
        <v>43434</v>
      </c>
      <c r="C83" s="17" t="s">
        <v>152</v>
      </c>
      <c r="D83" s="96">
        <v>572003599874</v>
      </c>
      <c r="E83" s="5" t="s">
        <v>0</v>
      </c>
      <c r="F83" s="5" t="s">
        <v>1</v>
      </c>
      <c r="G83" s="109">
        <v>900000</v>
      </c>
      <c r="H83" s="110">
        <v>44650</v>
      </c>
      <c r="I83" s="1"/>
    </row>
    <row r="84" spans="1:9" x14ac:dyDescent="0.25">
      <c r="A84" s="87" t="s">
        <v>255</v>
      </c>
      <c r="B84" s="108">
        <v>43437</v>
      </c>
      <c r="C84" s="17" t="s">
        <v>256</v>
      </c>
      <c r="D84" s="96">
        <v>575201516106</v>
      </c>
      <c r="E84" s="5" t="s">
        <v>0</v>
      </c>
      <c r="F84" s="5" t="s">
        <v>1</v>
      </c>
      <c r="G84" s="109">
        <v>1530000</v>
      </c>
      <c r="H84" s="110">
        <v>45375</v>
      </c>
      <c r="I84" s="1"/>
    </row>
    <row r="85" spans="1:9" x14ac:dyDescent="0.25">
      <c r="A85" s="87" t="s">
        <v>257</v>
      </c>
      <c r="B85" s="108">
        <v>43445</v>
      </c>
      <c r="C85" s="17" t="s">
        <v>258</v>
      </c>
      <c r="D85" s="96">
        <v>5752033594</v>
      </c>
      <c r="E85" s="5" t="s">
        <v>0</v>
      </c>
      <c r="F85" s="5" t="s">
        <v>1</v>
      </c>
      <c r="G85" s="109">
        <v>800000</v>
      </c>
      <c r="H85" s="110">
        <v>44540</v>
      </c>
      <c r="I85" s="1"/>
    </row>
    <row r="86" spans="1:9" x14ac:dyDescent="0.25">
      <c r="A86" s="87" t="s">
        <v>263</v>
      </c>
      <c r="B86" s="108">
        <v>43448</v>
      </c>
      <c r="C86" s="17" t="s">
        <v>264</v>
      </c>
      <c r="D86" s="96">
        <v>575000118041</v>
      </c>
      <c r="E86" s="5" t="s">
        <v>0</v>
      </c>
      <c r="F86" s="5" t="s">
        <v>1</v>
      </c>
      <c r="G86" s="109">
        <v>750000</v>
      </c>
      <c r="H86" s="110">
        <v>44554</v>
      </c>
      <c r="I86" s="1"/>
    </row>
    <row r="87" spans="1:9" s="138" customFormat="1" x14ac:dyDescent="0.25">
      <c r="A87" s="87" t="s">
        <v>267</v>
      </c>
      <c r="B87" s="108">
        <v>43461</v>
      </c>
      <c r="C87" s="17" t="s">
        <v>13</v>
      </c>
      <c r="D87" s="96">
        <v>5753026381</v>
      </c>
      <c r="E87" s="5" t="s">
        <v>0</v>
      </c>
      <c r="F87" s="5" t="s">
        <v>1</v>
      </c>
      <c r="G87" s="109">
        <v>20000000</v>
      </c>
      <c r="H87" s="110">
        <v>43826</v>
      </c>
      <c r="I87" s="1"/>
    </row>
    <row r="88" spans="1:9" ht="15.75" x14ac:dyDescent="0.25">
      <c r="A88" s="132" t="s">
        <v>280</v>
      </c>
      <c r="B88" s="133">
        <v>43482</v>
      </c>
      <c r="C88" s="134" t="s">
        <v>281</v>
      </c>
      <c r="D88" s="135">
        <v>575402402660</v>
      </c>
      <c r="E88" s="91" t="s">
        <v>0</v>
      </c>
      <c r="F88" s="91" t="s">
        <v>1</v>
      </c>
      <c r="G88" s="136">
        <v>750000</v>
      </c>
      <c r="H88" s="137">
        <v>44575</v>
      </c>
      <c r="I88" s="55"/>
    </row>
    <row r="89" spans="1:9" ht="15.75" x14ac:dyDescent="0.25">
      <c r="A89" s="87" t="s">
        <v>285</v>
      </c>
      <c r="B89" s="108">
        <v>43536</v>
      </c>
      <c r="C89" s="17" t="s">
        <v>286</v>
      </c>
      <c r="D89" s="131">
        <v>575400143949</v>
      </c>
      <c r="E89" s="5" t="s">
        <v>0</v>
      </c>
      <c r="F89" s="5" t="s">
        <v>1</v>
      </c>
      <c r="G89" s="109">
        <v>4340000</v>
      </c>
      <c r="H89" s="110">
        <v>46059</v>
      </c>
      <c r="I89" s="1"/>
    </row>
    <row r="90" spans="1:9" ht="15.75" x14ac:dyDescent="0.25">
      <c r="A90" s="87" t="s">
        <v>289</v>
      </c>
      <c r="B90" s="108">
        <v>43545</v>
      </c>
      <c r="C90" s="17" t="s">
        <v>188</v>
      </c>
      <c r="D90" s="131">
        <v>570901009712</v>
      </c>
      <c r="E90" s="5" t="s">
        <v>0</v>
      </c>
      <c r="F90" s="5" t="s">
        <v>1</v>
      </c>
      <c r="G90" s="109">
        <v>1000000</v>
      </c>
      <c r="H90" s="110">
        <v>43886</v>
      </c>
      <c r="I90" s="1"/>
    </row>
    <row r="91" spans="1:9" ht="15.75" x14ac:dyDescent="0.25">
      <c r="A91" s="87" t="s">
        <v>295</v>
      </c>
      <c r="B91" s="108">
        <v>43567</v>
      </c>
      <c r="C91" s="17" t="s">
        <v>296</v>
      </c>
      <c r="D91" s="131">
        <v>575200259907</v>
      </c>
      <c r="E91" s="5" t="s">
        <v>0</v>
      </c>
      <c r="F91" s="5" t="s">
        <v>1</v>
      </c>
      <c r="G91" s="109">
        <v>1442200</v>
      </c>
      <c r="H91" s="110">
        <v>44296</v>
      </c>
      <c r="I91" s="1"/>
    </row>
    <row r="92" spans="1:9" ht="15.75" x14ac:dyDescent="0.25">
      <c r="A92" s="87" t="s">
        <v>301</v>
      </c>
      <c r="B92" s="108">
        <v>43579</v>
      </c>
      <c r="C92" s="17" t="s">
        <v>51</v>
      </c>
      <c r="D92" s="131">
        <v>575402964524</v>
      </c>
      <c r="E92" s="5" t="s">
        <v>0</v>
      </c>
      <c r="F92" s="5" t="s">
        <v>1</v>
      </c>
      <c r="G92" s="109">
        <v>1500000</v>
      </c>
      <c r="H92" s="110">
        <v>44309</v>
      </c>
      <c r="I92" s="1"/>
    </row>
    <row r="93" spans="1:9" ht="15.75" x14ac:dyDescent="0.25">
      <c r="A93" s="87" t="s">
        <v>303</v>
      </c>
      <c r="B93" s="108">
        <v>43630</v>
      </c>
      <c r="C93" s="17" t="s">
        <v>304</v>
      </c>
      <c r="D93" s="131">
        <v>570400889449</v>
      </c>
      <c r="E93" s="5" t="s">
        <v>0</v>
      </c>
      <c r="F93" s="5" t="s">
        <v>1</v>
      </c>
      <c r="G93" s="109">
        <v>640000</v>
      </c>
      <c r="H93" s="110">
        <v>44725</v>
      </c>
      <c r="I93" s="1"/>
    </row>
    <row r="94" spans="1:9" ht="15.75" x14ac:dyDescent="0.25">
      <c r="A94" s="87" t="s">
        <v>307</v>
      </c>
      <c r="B94" s="108">
        <v>43648</v>
      </c>
      <c r="C94" s="17" t="s">
        <v>308</v>
      </c>
      <c r="D94" s="131">
        <v>5751061704</v>
      </c>
      <c r="E94" s="5" t="s">
        <v>0</v>
      </c>
      <c r="F94" s="5" t="s">
        <v>1</v>
      </c>
      <c r="G94" s="109">
        <v>900000</v>
      </c>
      <c r="H94" s="110">
        <v>44013</v>
      </c>
      <c r="I94" s="1"/>
    </row>
    <row r="95" spans="1:9" ht="15.75" x14ac:dyDescent="0.25">
      <c r="A95" s="87" t="s">
        <v>309</v>
      </c>
      <c r="B95" s="108">
        <v>43649</v>
      </c>
      <c r="C95" s="17" t="s">
        <v>310</v>
      </c>
      <c r="D95" s="131">
        <v>5754024958</v>
      </c>
      <c r="E95" s="5" t="s">
        <v>0</v>
      </c>
      <c r="F95" s="5" t="s">
        <v>1</v>
      </c>
      <c r="G95" s="109">
        <v>300000</v>
      </c>
      <c r="H95" s="110">
        <v>44379</v>
      </c>
      <c r="I95" s="1"/>
    </row>
    <row r="96" spans="1:9" ht="15.75" x14ac:dyDescent="0.25">
      <c r="A96" s="87" t="s">
        <v>312</v>
      </c>
      <c r="B96" s="108">
        <v>43649</v>
      </c>
      <c r="C96" s="17" t="s">
        <v>313</v>
      </c>
      <c r="D96" s="131">
        <v>575307256708</v>
      </c>
      <c r="E96" s="5" t="s">
        <v>0</v>
      </c>
      <c r="F96" s="5" t="s">
        <v>1</v>
      </c>
      <c r="G96" s="109">
        <v>400000</v>
      </c>
      <c r="H96" s="110">
        <v>44014</v>
      </c>
      <c r="I96" s="1"/>
    </row>
    <row r="97" spans="1:9" ht="15.75" x14ac:dyDescent="0.25">
      <c r="A97" s="87" t="s">
        <v>314</v>
      </c>
      <c r="B97" s="108">
        <v>43651</v>
      </c>
      <c r="C97" s="17" t="s">
        <v>315</v>
      </c>
      <c r="D97" s="131">
        <v>570302724150</v>
      </c>
      <c r="E97" s="5" t="s">
        <v>0</v>
      </c>
      <c r="F97" s="5" t="s">
        <v>1</v>
      </c>
      <c r="G97" s="109">
        <v>108200</v>
      </c>
      <c r="H97" s="110">
        <v>43976</v>
      </c>
      <c r="I97" s="1"/>
    </row>
    <row r="98" spans="1:9" ht="15.75" x14ac:dyDescent="0.25">
      <c r="A98" s="87" t="s">
        <v>319</v>
      </c>
      <c r="B98" s="108">
        <v>43670</v>
      </c>
      <c r="C98" s="17" t="s">
        <v>320</v>
      </c>
      <c r="D98" s="131">
        <v>570200622575</v>
      </c>
      <c r="E98" s="5" t="s">
        <v>0</v>
      </c>
      <c r="F98" s="5" t="s">
        <v>1</v>
      </c>
      <c r="G98" s="109">
        <v>2777000</v>
      </c>
      <c r="H98" s="110">
        <v>44885</v>
      </c>
      <c r="I98" s="1"/>
    </row>
    <row r="99" spans="1:9" ht="15.75" x14ac:dyDescent="0.25">
      <c r="A99" s="87" t="s">
        <v>321</v>
      </c>
      <c r="B99" s="108">
        <v>43683</v>
      </c>
      <c r="C99" s="17" t="s">
        <v>2</v>
      </c>
      <c r="D99" s="131">
        <v>570300054020</v>
      </c>
      <c r="E99" s="5" t="s">
        <v>0</v>
      </c>
      <c r="F99" s="5" t="s">
        <v>1</v>
      </c>
      <c r="G99" s="109">
        <v>2600000</v>
      </c>
      <c r="H99" s="110">
        <v>44762</v>
      </c>
      <c r="I99" s="1"/>
    </row>
    <row r="100" spans="1:9" ht="15.75" x14ac:dyDescent="0.25">
      <c r="A100" s="87" t="s">
        <v>323</v>
      </c>
      <c r="B100" s="108">
        <v>43699</v>
      </c>
      <c r="C100" s="17" t="s">
        <v>251</v>
      </c>
      <c r="D100" s="131">
        <v>5752046956</v>
      </c>
      <c r="E100" s="5" t="s">
        <v>0</v>
      </c>
      <c r="F100" s="5" t="s">
        <v>1</v>
      </c>
      <c r="G100" s="109">
        <v>300000</v>
      </c>
      <c r="H100" s="110">
        <v>44064</v>
      </c>
      <c r="I100" s="1"/>
    </row>
    <row r="101" spans="1:9" ht="15.75" x14ac:dyDescent="0.25">
      <c r="A101" s="87" t="s">
        <v>324</v>
      </c>
      <c r="B101" s="108">
        <v>43700</v>
      </c>
      <c r="C101" s="17" t="s">
        <v>325</v>
      </c>
      <c r="D101" s="131">
        <v>575107876158</v>
      </c>
      <c r="E101" s="5" t="s">
        <v>0</v>
      </c>
      <c r="F101" s="5" t="s">
        <v>1</v>
      </c>
      <c r="G101" s="109">
        <v>600000</v>
      </c>
      <c r="H101" s="110">
        <v>44795</v>
      </c>
      <c r="I101" s="1"/>
    </row>
    <row r="102" spans="1:9" ht="15.75" x14ac:dyDescent="0.25">
      <c r="A102" s="87" t="s">
        <v>326</v>
      </c>
      <c r="B102" s="108">
        <v>43712</v>
      </c>
      <c r="C102" s="17" t="s">
        <v>327</v>
      </c>
      <c r="D102" s="131">
        <v>5753061851</v>
      </c>
      <c r="E102" s="5" t="s">
        <v>0</v>
      </c>
      <c r="F102" s="5" t="s">
        <v>1</v>
      </c>
      <c r="G102" s="109">
        <v>1930000</v>
      </c>
      <c r="H102" s="110">
        <v>44807</v>
      </c>
      <c r="I102" s="1"/>
    </row>
    <row r="103" spans="1:9" ht="15.75" x14ac:dyDescent="0.25">
      <c r="A103" s="87" t="s">
        <v>328</v>
      </c>
      <c r="B103" s="108">
        <v>43713</v>
      </c>
      <c r="C103" s="17" t="s">
        <v>204</v>
      </c>
      <c r="D103" s="131">
        <v>5752070941</v>
      </c>
      <c r="E103" s="5" t="s">
        <v>0</v>
      </c>
      <c r="F103" s="5" t="s">
        <v>1</v>
      </c>
      <c r="G103" s="109">
        <v>1109600</v>
      </c>
      <c r="H103" s="110">
        <v>43949</v>
      </c>
      <c r="I103" s="1"/>
    </row>
    <row r="104" spans="1:9" ht="15.75" x14ac:dyDescent="0.25">
      <c r="A104" s="87" t="s">
        <v>329</v>
      </c>
      <c r="B104" s="108">
        <v>43713</v>
      </c>
      <c r="C104" s="17" t="s">
        <v>330</v>
      </c>
      <c r="D104" s="131">
        <v>575305997860</v>
      </c>
      <c r="E104" s="5" t="s">
        <v>0</v>
      </c>
      <c r="F104" s="5" t="s">
        <v>1</v>
      </c>
      <c r="G104" s="109">
        <v>9333440</v>
      </c>
      <c r="H104" s="110">
        <v>45657</v>
      </c>
      <c r="I104" s="1"/>
    </row>
    <row r="105" spans="1:9" ht="15.75" x14ac:dyDescent="0.25">
      <c r="A105" s="87" t="s">
        <v>332</v>
      </c>
      <c r="B105" s="108">
        <v>43727</v>
      </c>
      <c r="C105" s="17" t="s">
        <v>333</v>
      </c>
      <c r="D105" s="131">
        <v>5753070616</v>
      </c>
      <c r="E105" s="5" t="s">
        <v>0</v>
      </c>
      <c r="F105" s="5" t="s">
        <v>1</v>
      </c>
      <c r="G105" s="109">
        <v>975000</v>
      </c>
      <c r="H105" s="110">
        <v>44819</v>
      </c>
      <c r="I105" s="1"/>
    </row>
    <row r="106" spans="1:9" ht="15.75" x14ac:dyDescent="0.25">
      <c r="A106" s="87" t="s">
        <v>334</v>
      </c>
      <c r="B106" s="108">
        <v>43735</v>
      </c>
      <c r="C106" s="17" t="s">
        <v>335</v>
      </c>
      <c r="D106" s="131">
        <v>5751039280</v>
      </c>
      <c r="E106" s="5" t="s">
        <v>0</v>
      </c>
      <c r="F106" s="5" t="s">
        <v>1</v>
      </c>
      <c r="G106" s="109">
        <v>8050000</v>
      </c>
      <c r="H106" s="110">
        <v>46282</v>
      </c>
      <c r="I106" s="1"/>
    </row>
    <row r="107" spans="1:9" ht="15.75" x14ac:dyDescent="0.25">
      <c r="A107" s="87" t="s">
        <v>336</v>
      </c>
      <c r="B107" s="108">
        <v>43735</v>
      </c>
      <c r="C107" s="17" t="s">
        <v>333</v>
      </c>
      <c r="D107" s="131">
        <v>5753070616</v>
      </c>
      <c r="E107" s="5" t="s">
        <v>0</v>
      </c>
      <c r="F107" s="5" t="s">
        <v>1</v>
      </c>
      <c r="G107" s="109">
        <v>975000</v>
      </c>
      <c r="H107" s="110">
        <v>44830</v>
      </c>
      <c r="I107" s="1"/>
    </row>
    <row r="108" spans="1:9" ht="15.75" x14ac:dyDescent="0.25">
      <c r="A108" s="87" t="s">
        <v>341</v>
      </c>
      <c r="B108" s="108">
        <v>43749</v>
      </c>
      <c r="C108" s="17" t="s">
        <v>342</v>
      </c>
      <c r="D108" s="131">
        <v>571404010928</v>
      </c>
      <c r="E108" s="5" t="s">
        <v>0</v>
      </c>
      <c r="F108" s="5" t="s">
        <v>1</v>
      </c>
      <c r="G108" s="109">
        <v>180000</v>
      </c>
      <c r="H108" s="110">
        <v>44844</v>
      </c>
      <c r="I108" s="1"/>
    </row>
    <row r="109" spans="1:9" ht="15.75" x14ac:dyDescent="0.25">
      <c r="A109" s="87" t="s">
        <v>343</v>
      </c>
      <c r="B109" s="108">
        <v>43756</v>
      </c>
      <c r="C109" s="17" t="s">
        <v>344</v>
      </c>
      <c r="D109" s="131">
        <v>5720023667</v>
      </c>
      <c r="E109" s="5" t="s">
        <v>0</v>
      </c>
      <c r="F109" s="5" t="s">
        <v>1</v>
      </c>
      <c r="G109" s="109">
        <v>5649000</v>
      </c>
      <c r="H109" s="110">
        <v>46311</v>
      </c>
      <c r="I109" s="1"/>
    </row>
    <row r="110" spans="1:9" ht="15.75" x14ac:dyDescent="0.25">
      <c r="A110" s="87" t="s">
        <v>345</v>
      </c>
      <c r="B110" s="108">
        <v>43767</v>
      </c>
      <c r="C110" s="17" t="s">
        <v>346</v>
      </c>
      <c r="D110" s="131">
        <v>572501261527</v>
      </c>
      <c r="E110" s="5" t="s">
        <v>0</v>
      </c>
      <c r="F110" s="5" t="s">
        <v>1</v>
      </c>
      <c r="G110" s="109">
        <v>1731810</v>
      </c>
      <c r="H110" s="110">
        <v>44861</v>
      </c>
      <c r="I110" s="1"/>
    </row>
    <row r="111" spans="1:9" ht="15.75" x14ac:dyDescent="0.25">
      <c r="A111" s="87" t="s">
        <v>347</v>
      </c>
      <c r="B111" s="108">
        <v>43776</v>
      </c>
      <c r="C111" s="17" t="s">
        <v>348</v>
      </c>
      <c r="D111" s="131">
        <v>570203941322</v>
      </c>
      <c r="E111" s="5" t="s">
        <v>0</v>
      </c>
      <c r="F111" s="5" t="s">
        <v>1</v>
      </c>
      <c r="G111" s="109">
        <v>825000</v>
      </c>
      <c r="H111" s="110">
        <v>44868</v>
      </c>
      <c r="I111" s="1"/>
    </row>
    <row r="112" spans="1:9" ht="15.75" x14ac:dyDescent="0.25">
      <c r="A112" s="87" t="s">
        <v>351</v>
      </c>
      <c r="B112" s="108">
        <v>43780</v>
      </c>
      <c r="C112" s="17" t="s">
        <v>248</v>
      </c>
      <c r="D112" s="131">
        <v>5752045776</v>
      </c>
      <c r="E112" s="5" t="s">
        <v>0</v>
      </c>
      <c r="F112" s="5" t="s">
        <v>1</v>
      </c>
      <c r="G112" s="109">
        <v>1500000</v>
      </c>
      <c r="H112" s="110">
        <v>44875</v>
      </c>
      <c r="I112" s="1"/>
    </row>
    <row r="113" spans="1:9" ht="15.75" x14ac:dyDescent="0.25">
      <c r="A113" s="87" t="s">
        <v>352</v>
      </c>
      <c r="B113" s="108">
        <v>43781</v>
      </c>
      <c r="C113" s="17" t="s">
        <v>353</v>
      </c>
      <c r="D113" s="131">
        <v>5752055260</v>
      </c>
      <c r="E113" s="5" t="s">
        <v>0</v>
      </c>
      <c r="F113" s="5" t="s">
        <v>1</v>
      </c>
      <c r="G113" s="109">
        <v>1200000</v>
      </c>
      <c r="H113" s="110">
        <v>46911</v>
      </c>
      <c r="I113" s="1"/>
    </row>
    <row r="114" spans="1:9" ht="15.75" x14ac:dyDescent="0.25">
      <c r="A114" s="87" t="s">
        <v>354</v>
      </c>
      <c r="B114" s="108">
        <v>43782</v>
      </c>
      <c r="C114" s="17" t="s">
        <v>355</v>
      </c>
      <c r="D114" s="131">
        <v>570304118845</v>
      </c>
      <c r="E114" s="5" t="s">
        <v>0</v>
      </c>
      <c r="F114" s="5" t="s">
        <v>1</v>
      </c>
      <c r="G114" s="109">
        <v>105000</v>
      </c>
      <c r="H114" s="110">
        <v>44876</v>
      </c>
      <c r="I114" s="1"/>
    </row>
    <row r="115" spans="1:9" ht="15.75" x14ac:dyDescent="0.25">
      <c r="A115" s="87" t="s">
        <v>356</v>
      </c>
      <c r="B115" s="108">
        <v>43784</v>
      </c>
      <c r="C115" s="17" t="s">
        <v>357</v>
      </c>
      <c r="D115" s="131">
        <v>570600015896</v>
      </c>
      <c r="E115" s="5" t="s">
        <v>0</v>
      </c>
      <c r="F115" s="5" t="s">
        <v>1</v>
      </c>
      <c r="G115" s="109">
        <v>2043950</v>
      </c>
      <c r="H115" s="110">
        <v>44146</v>
      </c>
      <c r="I115" s="1"/>
    </row>
    <row r="116" spans="1:9" ht="15.75" x14ac:dyDescent="0.25">
      <c r="A116" s="87" t="s">
        <v>360</v>
      </c>
      <c r="B116" s="108">
        <v>43789</v>
      </c>
      <c r="C116" s="17" t="s">
        <v>361</v>
      </c>
      <c r="D116" s="131">
        <v>571101375493</v>
      </c>
      <c r="E116" s="5" t="s">
        <v>0</v>
      </c>
      <c r="F116" s="5" t="s">
        <v>1</v>
      </c>
      <c r="G116" s="109">
        <v>400000</v>
      </c>
      <c r="H116" s="110">
        <v>44154</v>
      </c>
      <c r="I116" s="1"/>
    </row>
    <row r="117" spans="1:9" ht="15.75" x14ac:dyDescent="0.25">
      <c r="A117" s="87" t="s">
        <v>365</v>
      </c>
      <c r="B117" s="108">
        <v>43794</v>
      </c>
      <c r="C117" s="17" t="s">
        <v>366</v>
      </c>
      <c r="D117" s="140" t="s">
        <v>371</v>
      </c>
      <c r="E117" s="5" t="s">
        <v>0</v>
      </c>
      <c r="F117" s="5" t="s">
        <v>1</v>
      </c>
      <c r="G117" s="109">
        <v>100000</v>
      </c>
      <c r="H117" s="110">
        <v>44159</v>
      </c>
      <c r="I117" s="1"/>
    </row>
    <row r="118" spans="1:9" ht="15.75" x14ac:dyDescent="0.25">
      <c r="A118" s="87" t="s">
        <v>367</v>
      </c>
      <c r="B118" s="108">
        <v>43795</v>
      </c>
      <c r="C118" s="17" t="s">
        <v>344</v>
      </c>
      <c r="D118" s="131">
        <v>5720023667</v>
      </c>
      <c r="E118" s="5" t="s">
        <v>0</v>
      </c>
      <c r="F118" s="5" t="s">
        <v>1</v>
      </c>
      <c r="G118" s="109">
        <v>1500000</v>
      </c>
      <c r="H118" s="110">
        <v>44160</v>
      </c>
      <c r="I118" s="1"/>
    </row>
    <row r="119" spans="1:9" ht="15.75" x14ac:dyDescent="0.25">
      <c r="A119" s="87" t="s">
        <v>368</v>
      </c>
      <c r="B119" s="108">
        <v>43796</v>
      </c>
      <c r="C119" s="17" t="s">
        <v>369</v>
      </c>
      <c r="D119" s="140" t="s">
        <v>372</v>
      </c>
      <c r="E119" s="5" t="s">
        <v>0</v>
      </c>
      <c r="F119" s="5" t="s">
        <v>1</v>
      </c>
      <c r="G119" s="109">
        <v>315000</v>
      </c>
      <c r="H119" s="110">
        <v>44161</v>
      </c>
      <c r="I119" s="1"/>
    </row>
    <row r="120" spans="1:9" ht="15.75" x14ac:dyDescent="0.25">
      <c r="A120" s="87" t="s">
        <v>370</v>
      </c>
      <c r="B120" s="108">
        <v>43798</v>
      </c>
      <c r="C120" s="17" t="s">
        <v>373</v>
      </c>
      <c r="D120" s="131">
        <v>575207978918</v>
      </c>
      <c r="E120" s="5" t="s">
        <v>0</v>
      </c>
      <c r="F120" s="5" t="s">
        <v>1</v>
      </c>
      <c r="G120" s="109">
        <v>700000</v>
      </c>
      <c r="H120" s="110">
        <v>44892</v>
      </c>
      <c r="I120" s="1"/>
    </row>
    <row r="121" spans="1:9" ht="15.75" x14ac:dyDescent="0.25">
      <c r="A121" s="87" t="s">
        <v>374</v>
      </c>
      <c r="B121" s="108">
        <v>43802</v>
      </c>
      <c r="C121" s="17" t="s">
        <v>369</v>
      </c>
      <c r="D121" s="131">
        <v>570301426707</v>
      </c>
      <c r="E121" s="5" t="s">
        <v>0</v>
      </c>
      <c r="F121" s="5" t="s">
        <v>1</v>
      </c>
      <c r="G121" s="109">
        <v>105000</v>
      </c>
      <c r="H121" s="110">
        <v>44167</v>
      </c>
      <c r="I121" s="1"/>
    </row>
    <row r="122" spans="1:9" ht="15.75" x14ac:dyDescent="0.25">
      <c r="A122" s="87" t="s">
        <v>375</v>
      </c>
      <c r="B122" s="108">
        <v>43803</v>
      </c>
      <c r="C122" s="17" t="s">
        <v>376</v>
      </c>
      <c r="D122" s="131">
        <v>570204049203</v>
      </c>
      <c r="E122" s="5" t="s">
        <v>0</v>
      </c>
      <c r="F122" s="5" t="s">
        <v>1</v>
      </c>
      <c r="G122" s="109">
        <v>430000</v>
      </c>
      <c r="H122" s="110">
        <v>44904</v>
      </c>
      <c r="I122" s="1"/>
    </row>
    <row r="123" spans="1:9" s="154" customFormat="1" ht="15.75" x14ac:dyDescent="0.25">
      <c r="A123" s="130" t="s">
        <v>377</v>
      </c>
      <c r="B123" s="108">
        <v>43812</v>
      </c>
      <c r="C123" s="17" t="s">
        <v>378</v>
      </c>
      <c r="D123" s="152">
        <v>571400030602</v>
      </c>
      <c r="E123" s="98" t="s">
        <v>0</v>
      </c>
      <c r="F123" s="98" t="s">
        <v>1</v>
      </c>
      <c r="G123" s="109">
        <v>350000</v>
      </c>
      <c r="H123" s="108">
        <v>44907</v>
      </c>
      <c r="I123" s="153"/>
    </row>
    <row r="124" spans="1:9" ht="15.75" x14ac:dyDescent="0.25">
      <c r="A124" s="87" t="s">
        <v>384</v>
      </c>
      <c r="B124" s="108">
        <v>43815</v>
      </c>
      <c r="C124" s="17" t="s">
        <v>385</v>
      </c>
      <c r="D124" s="141">
        <v>5752076870</v>
      </c>
      <c r="E124" s="5" t="s">
        <v>0</v>
      </c>
      <c r="F124" s="5" t="s">
        <v>1</v>
      </c>
      <c r="G124" s="109">
        <v>1000000</v>
      </c>
      <c r="H124" s="110">
        <v>46492</v>
      </c>
      <c r="I124" s="1"/>
    </row>
    <row r="125" spans="1:9" ht="15.75" x14ac:dyDescent="0.25">
      <c r="A125" s="87" t="s">
        <v>386</v>
      </c>
      <c r="B125" s="108">
        <v>43816</v>
      </c>
      <c r="C125" s="17" t="s">
        <v>388</v>
      </c>
      <c r="D125" s="131">
        <v>5703012986</v>
      </c>
      <c r="E125" s="5" t="s">
        <v>0</v>
      </c>
      <c r="F125" s="5" t="s">
        <v>1</v>
      </c>
      <c r="G125" s="109">
        <v>900000</v>
      </c>
      <c r="H125" s="110">
        <v>43861</v>
      </c>
      <c r="I125" s="1"/>
    </row>
    <row r="126" spans="1:9" ht="15.75" x14ac:dyDescent="0.25">
      <c r="A126" s="87" t="s">
        <v>387</v>
      </c>
      <c r="B126" s="108">
        <v>43816</v>
      </c>
      <c r="C126" s="17" t="s">
        <v>388</v>
      </c>
      <c r="D126" s="131">
        <v>5703012986</v>
      </c>
      <c r="E126" s="5" t="s">
        <v>0</v>
      </c>
      <c r="F126" s="5" t="s">
        <v>1</v>
      </c>
      <c r="G126" s="109">
        <v>800000</v>
      </c>
      <c r="H126" s="110">
        <v>43861</v>
      </c>
      <c r="I126" s="1"/>
    </row>
    <row r="127" spans="1:9" ht="15.75" x14ac:dyDescent="0.25">
      <c r="A127" s="87" t="s">
        <v>389</v>
      </c>
      <c r="B127" s="108">
        <v>43816</v>
      </c>
      <c r="C127" s="17" t="s">
        <v>390</v>
      </c>
      <c r="D127" s="142">
        <v>5720022991</v>
      </c>
      <c r="E127" s="5" t="s">
        <v>0</v>
      </c>
      <c r="F127" s="5" t="s">
        <v>1</v>
      </c>
      <c r="G127" s="109">
        <v>1000000</v>
      </c>
      <c r="H127" s="110">
        <v>44911</v>
      </c>
      <c r="I127" s="1"/>
    </row>
    <row r="128" spans="1:9" ht="15.75" x14ac:dyDescent="0.25">
      <c r="A128" s="87" t="s">
        <v>391</v>
      </c>
      <c r="B128" s="108">
        <v>43816</v>
      </c>
      <c r="C128" s="17" t="s">
        <v>392</v>
      </c>
      <c r="D128" s="141">
        <v>5753200865</v>
      </c>
      <c r="E128" s="5" t="s">
        <v>0</v>
      </c>
      <c r="F128" s="5" t="s">
        <v>1</v>
      </c>
      <c r="G128" s="109">
        <v>1450000</v>
      </c>
      <c r="H128" s="110">
        <v>44911</v>
      </c>
      <c r="I128" s="1"/>
    </row>
    <row r="129" spans="1:9" ht="15.75" x14ac:dyDescent="0.25">
      <c r="A129" s="87" t="s">
        <v>393</v>
      </c>
      <c r="B129" s="108">
        <v>43817</v>
      </c>
      <c r="C129" s="17" t="s">
        <v>369</v>
      </c>
      <c r="D129" s="140" t="s">
        <v>372</v>
      </c>
      <c r="E129" s="5" t="s">
        <v>0</v>
      </c>
      <c r="F129" s="5" t="s">
        <v>1</v>
      </c>
      <c r="G129" s="109">
        <v>440000</v>
      </c>
      <c r="H129" s="110">
        <v>43861</v>
      </c>
      <c r="I129" s="1"/>
    </row>
    <row r="130" spans="1:9" ht="15.75" x14ac:dyDescent="0.25">
      <c r="A130" s="87" t="s">
        <v>394</v>
      </c>
      <c r="B130" s="108">
        <v>43817</v>
      </c>
      <c r="C130" s="17" t="s">
        <v>395</v>
      </c>
      <c r="D130" s="141" t="s">
        <v>396</v>
      </c>
      <c r="E130" s="5" t="s">
        <v>0</v>
      </c>
      <c r="F130" s="5" t="s">
        <v>1</v>
      </c>
      <c r="G130" s="109">
        <v>400000</v>
      </c>
      <c r="H130" s="110">
        <v>43861</v>
      </c>
      <c r="I130" s="1"/>
    </row>
    <row r="131" spans="1:9" ht="15.75" x14ac:dyDescent="0.25">
      <c r="A131" s="87" t="s">
        <v>397</v>
      </c>
      <c r="B131" s="108">
        <v>43819</v>
      </c>
      <c r="C131" s="17" t="s">
        <v>398</v>
      </c>
      <c r="D131" s="141">
        <v>570203340770</v>
      </c>
      <c r="E131" s="5" t="s">
        <v>0</v>
      </c>
      <c r="F131" s="5" t="s">
        <v>1</v>
      </c>
      <c r="G131" s="109">
        <v>5687500</v>
      </c>
      <c r="H131" s="110">
        <v>43878</v>
      </c>
      <c r="I131" s="1"/>
    </row>
    <row r="132" spans="1:9" ht="15.75" x14ac:dyDescent="0.25">
      <c r="A132" s="87" t="s">
        <v>399</v>
      </c>
      <c r="B132" s="108">
        <v>43822</v>
      </c>
      <c r="C132" s="17" t="s">
        <v>401</v>
      </c>
      <c r="D132" s="131">
        <v>570302346420</v>
      </c>
      <c r="E132" s="5" t="s">
        <v>0</v>
      </c>
      <c r="F132" s="5" t="s">
        <v>1</v>
      </c>
      <c r="G132" s="109">
        <v>770000</v>
      </c>
      <c r="H132" s="110">
        <v>43860</v>
      </c>
      <c r="I132" s="1"/>
    </row>
    <row r="133" spans="1:9" ht="15.75" x14ac:dyDescent="0.25">
      <c r="A133" s="87" t="s">
        <v>400</v>
      </c>
      <c r="B133" s="108">
        <v>43822</v>
      </c>
      <c r="C133" s="17" t="s">
        <v>401</v>
      </c>
      <c r="D133" s="131">
        <v>570302346420</v>
      </c>
      <c r="E133" s="5" t="s">
        <v>0</v>
      </c>
      <c r="F133" s="5" t="s">
        <v>1</v>
      </c>
      <c r="G133" s="109">
        <v>1218000</v>
      </c>
      <c r="H133" s="110">
        <v>43860</v>
      </c>
      <c r="I133" s="1"/>
    </row>
    <row r="134" spans="1:9" ht="15.75" x14ac:dyDescent="0.25">
      <c r="A134" s="87" t="s">
        <v>403</v>
      </c>
      <c r="B134" s="108">
        <v>43823</v>
      </c>
      <c r="C134" s="17" t="s">
        <v>402</v>
      </c>
      <c r="D134" s="141">
        <v>570800418860</v>
      </c>
      <c r="E134" s="5" t="s">
        <v>0</v>
      </c>
      <c r="F134" s="5" t="s">
        <v>1</v>
      </c>
      <c r="G134" s="109">
        <v>560000</v>
      </c>
      <c r="H134" s="110">
        <v>43860</v>
      </c>
      <c r="I134" s="1"/>
    </row>
    <row r="135" spans="1:9" ht="15.75" x14ac:dyDescent="0.25">
      <c r="A135" s="87" t="s">
        <v>404</v>
      </c>
      <c r="B135" s="108">
        <v>43823</v>
      </c>
      <c r="C135" s="17" t="s">
        <v>402</v>
      </c>
      <c r="D135" s="141">
        <v>570800418860</v>
      </c>
      <c r="E135" s="5" t="s">
        <v>0</v>
      </c>
      <c r="F135" s="5" t="s">
        <v>1</v>
      </c>
      <c r="G135" s="109">
        <v>1540000</v>
      </c>
      <c r="H135" s="110">
        <v>43860</v>
      </c>
      <c r="I135" s="1"/>
    </row>
    <row r="136" spans="1:9" x14ac:dyDescent="0.25">
      <c r="A136" s="87" t="s">
        <v>405</v>
      </c>
      <c r="B136" s="108">
        <v>43823</v>
      </c>
      <c r="C136" s="143" t="s">
        <v>410</v>
      </c>
      <c r="D136" s="144">
        <v>5703002258</v>
      </c>
      <c r="E136" s="145" t="s">
        <v>0</v>
      </c>
      <c r="F136" s="145" t="s">
        <v>1</v>
      </c>
      <c r="G136" s="146">
        <v>2100000</v>
      </c>
      <c r="H136" s="147">
        <v>43861</v>
      </c>
      <c r="I136" s="1"/>
    </row>
    <row r="137" spans="1:9" x14ac:dyDescent="0.25">
      <c r="A137" s="87" t="s">
        <v>406</v>
      </c>
      <c r="B137" s="108">
        <v>43823</v>
      </c>
      <c r="C137" s="143" t="s">
        <v>411</v>
      </c>
      <c r="D137" s="144">
        <v>5720022783</v>
      </c>
      <c r="E137" s="145" t="s">
        <v>0</v>
      </c>
      <c r="F137" s="145" t="s">
        <v>1</v>
      </c>
      <c r="G137" s="146">
        <v>2000000</v>
      </c>
      <c r="H137" s="147">
        <v>44887</v>
      </c>
      <c r="I137" s="1"/>
    </row>
    <row r="138" spans="1:9" x14ac:dyDescent="0.25">
      <c r="A138" s="87" t="s">
        <v>407</v>
      </c>
      <c r="B138" s="108">
        <v>43823</v>
      </c>
      <c r="C138" s="143" t="s">
        <v>412</v>
      </c>
      <c r="D138" s="148">
        <v>571000118041</v>
      </c>
      <c r="E138" s="145" t="s">
        <v>0</v>
      </c>
      <c r="F138" s="145" t="s">
        <v>1</v>
      </c>
      <c r="G138" s="149">
        <v>510000</v>
      </c>
      <c r="H138" s="147">
        <v>44918</v>
      </c>
      <c r="I138" s="1"/>
    </row>
    <row r="139" spans="1:9" x14ac:dyDescent="0.25">
      <c r="A139" s="87" t="s">
        <v>408</v>
      </c>
      <c r="B139" s="108">
        <v>43823</v>
      </c>
      <c r="C139" s="143" t="s">
        <v>412</v>
      </c>
      <c r="D139" s="148">
        <v>571000118041</v>
      </c>
      <c r="E139" s="145" t="s">
        <v>0</v>
      </c>
      <c r="F139" s="145" t="s">
        <v>1</v>
      </c>
      <c r="G139" s="163">
        <v>300000</v>
      </c>
      <c r="H139" s="147">
        <v>44370</v>
      </c>
      <c r="I139" s="1"/>
    </row>
    <row r="140" spans="1:9" x14ac:dyDescent="0.25">
      <c r="A140" s="87" t="s">
        <v>409</v>
      </c>
      <c r="B140" s="108">
        <v>43823</v>
      </c>
      <c r="C140" s="143" t="s">
        <v>413</v>
      </c>
      <c r="D140" s="144">
        <v>572005774560</v>
      </c>
      <c r="E140" s="145" t="s">
        <v>0</v>
      </c>
      <c r="F140" s="145" t="s">
        <v>1</v>
      </c>
      <c r="G140" s="163">
        <v>350000</v>
      </c>
      <c r="H140" s="150">
        <v>44188</v>
      </c>
      <c r="I140" s="1"/>
    </row>
    <row r="141" spans="1:9" ht="15.75" x14ac:dyDescent="0.25">
      <c r="A141" s="87" t="s">
        <v>417</v>
      </c>
      <c r="B141" s="151">
        <v>43825</v>
      </c>
      <c r="C141" s="143" t="s">
        <v>415</v>
      </c>
      <c r="D141" s="140">
        <v>5753067155</v>
      </c>
      <c r="E141" s="145" t="s">
        <v>0</v>
      </c>
      <c r="F141" s="145" t="s">
        <v>1</v>
      </c>
      <c r="G141" s="163">
        <v>25000000</v>
      </c>
      <c r="H141" s="150">
        <v>44115</v>
      </c>
      <c r="I141" s="1"/>
    </row>
    <row r="142" spans="1:9" ht="15.75" x14ac:dyDescent="0.25">
      <c r="A142" s="87" t="s">
        <v>418</v>
      </c>
      <c r="B142" s="151">
        <v>43825</v>
      </c>
      <c r="C142" s="143" t="s">
        <v>414</v>
      </c>
      <c r="D142" s="140">
        <v>575306170014</v>
      </c>
      <c r="E142" s="145" t="s">
        <v>0</v>
      </c>
      <c r="F142" s="145" t="s">
        <v>1</v>
      </c>
      <c r="G142" s="163">
        <v>200000</v>
      </c>
      <c r="H142" s="150">
        <v>44190</v>
      </c>
      <c r="I142" s="1"/>
    </row>
    <row r="143" spans="1:9" ht="15.75" x14ac:dyDescent="0.25">
      <c r="A143" s="87" t="s">
        <v>419</v>
      </c>
      <c r="B143" s="151">
        <v>43825</v>
      </c>
      <c r="C143" s="143" t="s">
        <v>378</v>
      </c>
      <c r="D143" s="131">
        <v>571400030602</v>
      </c>
      <c r="E143" s="145" t="s">
        <v>0</v>
      </c>
      <c r="F143" s="145" t="s">
        <v>1</v>
      </c>
      <c r="G143" s="163">
        <v>1190000</v>
      </c>
      <c r="H143" s="150">
        <v>44918</v>
      </c>
      <c r="I143" s="1"/>
    </row>
    <row r="144" spans="1:9" ht="15.75" x14ac:dyDescent="0.25">
      <c r="A144" s="87" t="s">
        <v>420</v>
      </c>
      <c r="B144" s="151">
        <v>43825</v>
      </c>
      <c r="C144" s="143" t="s">
        <v>444</v>
      </c>
      <c r="D144" s="140">
        <v>571600408497</v>
      </c>
      <c r="E144" s="145" t="s">
        <v>0</v>
      </c>
      <c r="F144" s="145" t="s">
        <v>1</v>
      </c>
      <c r="G144" s="163">
        <v>10262130</v>
      </c>
      <c r="H144" s="150">
        <v>44190</v>
      </c>
      <c r="I144" s="1"/>
    </row>
    <row r="145" spans="1:9" ht="15.75" x14ac:dyDescent="0.25">
      <c r="A145" s="87" t="s">
        <v>421</v>
      </c>
      <c r="B145" s="151">
        <v>43826</v>
      </c>
      <c r="C145" s="143" t="s">
        <v>416</v>
      </c>
      <c r="D145" s="140">
        <v>570203014279</v>
      </c>
      <c r="E145" s="5" t="s">
        <v>0</v>
      </c>
      <c r="F145" s="5" t="s">
        <v>1</v>
      </c>
      <c r="G145" s="163">
        <v>630000</v>
      </c>
      <c r="H145" s="110">
        <v>44195</v>
      </c>
      <c r="I145" s="1"/>
    </row>
    <row r="146" spans="1:9" ht="15.75" x14ac:dyDescent="0.25">
      <c r="A146" s="87" t="s">
        <v>422</v>
      </c>
      <c r="B146" s="151">
        <v>43829</v>
      </c>
      <c r="C146" s="143" t="s">
        <v>423</v>
      </c>
      <c r="D146" s="140">
        <v>5724002682</v>
      </c>
      <c r="E146" s="5" t="s">
        <v>0</v>
      </c>
      <c r="F146" s="5" t="s">
        <v>1</v>
      </c>
      <c r="G146" s="163">
        <v>200000</v>
      </c>
      <c r="H146" s="110">
        <v>44924</v>
      </c>
      <c r="I146" s="1"/>
    </row>
    <row r="147" spans="1:9" ht="15.75" x14ac:dyDescent="0.25">
      <c r="A147" s="87" t="s">
        <v>424</v>
      </c>
      <c r="B147" s="108">
        <v>43840</v>
      </c>
      <c r="C147" s="17" t="s">
        <v>425</v>
      </c>
      <c r="D147" s="131">
        <v>7726347492</v>
      </c>
      <c r="E147" s="5" t="s">
        <v>0</v>
      </c>
      <c r="F147" s="5" t="s">
        <v>1</v>
      </c>
      <c r="G147" s="163">
        <v>4500000</v>
      </c>
      <c r="H147" s="110">
        <v>46387</v>
      </c>
      <c r="I147" s="1"/>
    </row>
    <row r="148" spans="1:9" x14ac:dyDescent="0.25">
      <c r="A148" s="87" t="s">
        <v>439</v>
      </c>
      <c r="B148" s="108">
        <v>43847</v>
      </c>
      <c r="C148" s="143" t="s">
        <v>411</v>
      </c>
      <c r="D148" s="144">
        <v>5720022783</v>
      </c>
      <c r="E148" s="145" t="s">
        <v>0</v>
      </c>
      <c r="F148" s="145" t="s">
        <v>1</v>
      </c>
      <c r="G148" s="109">
        <v>6060000</v>
      </c>
      <c r="H148" s="110">
        <v>44919</v>
      </c>
      <c r="I148" s="1"/>
    </row>
    <row r="149" spans="1:9" x14ac:dyDescent="0.25">
      <c r="A149" s="87" t="s">
        <v>441</v>
      </c>
      <c r="B149" s="108">
        <v>43851</v>
      </c>
      <c r="C149" s="143" t="s">
        <v>442</v>
      </c>
      <c r="D149" s="144">
        <v>5752074720</v>
      </c>
      <c r="E149" s="145" t="s">
        <v>0</v>
      </c>
      <c r="F149" s="145" t="s">
        <v>1</v>
      </c>
      <c r="G149" s="109">
        <v>900000</v>
      </c>
      <c r="H149" s="110">
        <v>44946</v>
      </c>
      <c r="I149" s="1"/>
    </row>
    <row r="150" spans="1:9" x14ac:dyDescent="0.25">
      <c r="A150" s="87" t="s">
        <v>443</v>
      </c>
      <c r="B150" s="108">
        <v>43858</v>
      </c>
      <c r="C150" s="143" t="s">
        <v>445</v>
      </c>
      <c r="D150" s="144">
        <v>572300161515</v>
      </c>
      <c r="E150" s="145" t="s">
        <v>0</v>
      </c>
      <c r="F150" s="145" t="s">
        <v>1</v>
      </c>
      <c r="G150" s="109">
        <v>150000</v>
      </c>
      <c r="H150" s="110">
        <v>44223</v>
      </c>
      <c r="I150" s="1"/>
    </row>
    <row r="151" spans="1:9" x14ac:dyDescent="0.25">
      <c r="A151" s="87" t="s">
        <v>446</v>
      </c>
      <c r="B151" s="108">
        <v>43859</v>
      </c>
      <c r="C151" s="143" t="s">
        <v>447</v>
      </c>
      <c r="D151" s="144">
        <v>575106182541</v>
      </c>
      <c r="E151" s="145" t="s">
        <v>0</v>
      </c>
      <c r="F151" s="145" t="s">
        <v>1</v>
      </c>
      <c r="G151" s="109">
        <v>420000</v>
      </c>
      <c r="H151" s="110">
        <v>44224</v>
      </c>
      <c r="I151" s="1"/>
    </row>
    <row r="152" spans="1:9" x14ac:dyDescent="0.25">
      <c r="A152" s="87" t="s">
        <v>448</v>
      </c>
      <c r="B152" s="108">
        <v>43871</v>
      </c>
      <c r="C152" s="143" t="s">
        <v>449</v>
      </c>
      <c r="D152" s="144">
        <v>510303102298</v>
      </c>
      <c r="E152" s="145" t="s">
        <v>0</v>
      </c>
      <c r="F152" s="145" t="s">
        <v>1</v>
      </c>
      <c r="G152" s="109">
        <v>822000</v>
      </c>
      <c r="H152" s="110">
        <v>44966</v>
      </c>
      <c r="I152" s="1"/>
    </row>
    <row r="153" spans="1:9" x14ac:dyDescent="0.25">
      <c r="A153" s="87" t="s">
        <v>450</v>
      </c>
      <c r="B153" s="108">
        <v>43872</v>
      </c>
      <c r="C153" s="143" t="s">
        <v>451</v>
      </c>
      <c r="D153" s="144">
        <v>5042139028</v>
      </c>
      <c r="E153" s="145" t="s">
        <v>0</v>
      </c>
      <c r="F153" s="145" t="s">
        <v>1</v>
      </c>
      <c r="G153" s="109">
        <v>25000000</v>
      </c>
      <c r="H153" s="110">
        <v>44371</v>
      </c>
      <c r="I153" s="1"/>
    </row>
    <row r="154" spans="1:9" x14ac:dyDescent="0.25">
      <c r="A154" s="87" t="s">
        <v>452</v>
      </c>
      <c r="B154" s="108">
        <v>43873</v>
      </c>
      <c r="C154" s="143" t="s">
        <v>453</v>
      </c>
      <c r="D154" s="144">
        <v>570205990100</v>
      </c>
      <c r="E154" s="145" t="s">
        <v>0</v>
      </c>
      <c r="F154" s="145" t="s">
        <v>1</v>
      </c>
      <c r="G154" s="109">
        <v>410000</v>
      </c>
      <c r="H154" s="110">
        <v>44967</v>
      </c>
      <c r="I154" s="1"/>
    </row>
    <row r="155" spans="1:9" x14ac:dyDescent="0.25">
      <c r="A155" s="87" t="s">
        <v>454</v>
      </c>
      <c r="B155" s="108">
        <v>43873</v>
      </c>
      <c r="C155" s="143" t="s">
        <v>455</v>
      </c>
      <c r="D155" s="144">
        <v>570305332979</v>
      </c>
      <c r="E155" s="145" t="s">
        <v>0</v>
      </c>
      <c r="F155" s="145" t="s">
        <v>1</v>
      </c>
      <c r="G155" s="109">
        <v>600000</v>
      </c>
      <c r="H155" s="110">
        <v>44967</v>
      </c>
      <c r="I155" s="1"/>
    </row>
    <row r="156" spans="1:9" x14ac:dyDescent="0.25">
      <c r="A156" s="87" t="s">
        <v>456</v>
      </c>
      <c r="B156" s="108">
        <v>43873</v>
      </c>
      <c r="C156" s="143" t="s">
        <v>457</v>
      </c>
      <c r="D156" s="144">
        <v>572500657501</v>
      </c>
      <c r="E156" s="145" t="s">
        <v>0</v>
      </c>
      <c r="F156" s="145" t="s">
        <v>1</v>
      </c>
      <c r="G156" s="109">
        <v>595000</v>
      </c>
      <c r="H156" s="110">
        <v>44603</v>
      </c>
      <c r="I156" s="1"/>
    </row>
    <row r="157" spans="1:9" x14ac:dyDescent="0.25">
      <c r="A157" s="87" t="s">
        <v>458</v>
      </c>
      <c r="B157" s="108">
        <v>43875</v>
      </c>
      <c r="C157" s="143" t="s">
        <v>411</v>
      </c>
      <c r="D157" s="144">
        <v>5720022783</v>
      </c>
      <c r="E157" s="145" t="s">
        <v>0</v>
      </c>
      <c r="F157" s="145" t="s">
        <v>1</v>
      </c>
      <c r="G157" s="109">
        <v>10300000</v>
      </c>
      <c r="H157" s="110">
        <v>44128</v>
      </c>
      <c r="I157" s="1"/>
    </row>
    <row r="158" spans="1:9" x14ac:dyDescent="0.25">
      <c r="A158" s="87" t="s">
        <v>459</v>
      </c>
      <c r="B158" s="108">
        <v>43875</v>
      </c>
      <c r="C158" s="143" t="s">
        <v>460</v>
      </c>
      <c r="D158" s="144">
        <v>570700224759</v>
      </c>
      <c r="E158" s="145" t="s">
        <v>0</v>
      </c>
      <c r="F158" s="145" t="s">
        <v>1</v>
      </c>
      <c r="G158" s="109">
        <v>550000</v>
      </c>
      <c r="H158" s="110">
        <v>44970</v>
      </c>
      <c r="I158" s="1"/>
    </row>
    <row r="159" spans="1:9" x14ac:dyDescent="0.25">
      <c r="A159" s="87" t="s">
        <v>461</v>
      </c>
      <c r="B159" s="108">
        <v>43881</v>
      </c>
      <c r="C159" s="143" t="s">
        <v>462</v>
      </c>
      <c r="D159" s="144">
        <v>571100330355</v>
      </c>
      <c r="E159" s="145" t="s">
        <v>0</v>
      </c>
      <c r="F159" s="145" t="s">
        <v>1</v>
      </c>
      <c r="G159" s="109">
        <v>350000</v>
      </c>
      <c r="H159" s="110">
        <v>44427</v>
      </c>
      <c r="I159" s="1"/>
    </row>
    <row r="160" spans="1:9" x14ac:dyDescent="0.25">
      <c r="A160" s="87" t="s">
        <v>466</v>
      </c>
      <c r="B160" s="108">
        <v>43881</v>
      </c>
      <c r="C160" s="143" t="s">
        <v>465</v>
      </c>
      <c r="D160" s="144">
        <v>572000715579</v>
      </c>
      <c r="E160" s="145" t="s">
        <v>0</v>
      </c>
      <c r="F160" s="145" t="s">
        <v>1</v>
      </c>
      <c r="G160" s="109">
        <v>1145400</v>
      </c>
      <c r="H160" s="110">
        <v>44245</v>
      </c>
      <c r="I160" s="1"/>
    </row>
    <row r="161" spans="1:9" x14ac:dyDescent="0.25">
      <c r="A161" s="87" t="s">
        <v>467</v>
      </c>
      <c r="B161" s="108">
        <v>43882</v>
      </c>
      <c r="C161" s="143" t="s">
        <v>468</v>
      </c>
      <c r="D161" s="144">
        <v>571100066982</v>
      </c>
      <c r="E161" s="145" t="s">
        <v>0</v>
      </c>
      <c r="F161" s="145" t="s">
        <v>1</v>
      </c>
      <c r="G161" s="109">
        <v>665000</v>
      </c>
      <c r="H161" s="110">
        <v>44246</v>
      </c>
      <c r="I161" s="1"/>
    </row>
    <row r="162" spans="1:9" x14ac:dyDescent="0.25">
      <c r="A162" s="87" t="s">
        <v>469</v>
      </c>
      <c r="B162" s="108">
        <v>43882</v>
      </c>
      <c r="C162" s="143" t="s">
        <v>470</v>
      </c>
      <c r="D162" s="144">
        <v>572300005530</v>
      </c>
      <c r="E162" s="145" t="s">
        <v>0</v>
      </c>
      <c r="F162" s="145" t="s">
        <v>1</v>
      </c>
      <c r="G162" s="109">
        <v>200000</v>
      </c>
      <c r="H162" s="110">
        <v>44428</v>
      </c>
      <c r="I162" s="1"/>
    </row>
    <row r="163" spans="1:9" x14ac:dyDescent="0.25">
      <c r="A163" s="87" t="s">
        <v>471</v>
      </c>
      <c r="B163" s="108">
        <v>43888</v>
      </c>
      <c r="C163" s="143" t="s">
        <v>472</v>
      </c>
      <c r="D163" s="144">
        <v>572300556190</v>
      </c>
      <c r="E163" s="145" t="s">
        <v>0</v>
      </c>
      <c r="F163" s="145" t="s">
        <v>1</v>
      </c>
      <c r="G163" s="109">
        <v>850000</v>
      </c>
      <c r="H163" s="110">
        <v>44434</v>
      </c>
      <c r="I163" s="1"/>
    </row>
    <row r="164" spans="1:9" x14ac:dyDescent="0.25">
      <c r="A164" s="87" t="s">
        <v>475</v>
      </c>
      <c r="B164" s="108">
        <v>43896</v>
      </c>
      <c r="C164" s="143" t="s">
        <v>474</v>
      </c>
      <c r="D164" s="144">
        <v>571900731821</v>
      </c>
      <c r="E164" s="145" t="s">
        <v>0</v>
      </c>
      <c r="F164" s="145" t="s">
        <v>1</v>
      </c>
      <c r="G164" s="109">
        <v>4380000</v>
      </c>
      <c r="H164" s="110">
        <v>45840</v>
      </c>
      <c r="I164" s="1"/>
    </row>
    <row r="165" spans="1:9" x14ac:dyDescent="0.25">
      <c r="A165" s="87" t="s">
        <v>476</v>
      </c>
      <c r="B165" s="108">
        <v>43901</v>
      </c>
      <c r="C165" s="143" t="s">
        <v>477</v>
      </c>
      <c r="D165" s="144">
        <v>5753052303</v>
      </c>
      <c r="E165" s="145" t="s">
        <v>0</v>
      </c>
      <c r="F165" s="145" t="s">
        <v>1</v>
      </c>
      <c r="G165" s="109">
        <v>130000</v>
      </c>
      <c r="H165" s="110">
        <v>44264</v>
      </c>
      <c r="I165" s="1"/>
    </row>
    <row r="166" spans="1:9" x14ac:dyDescent="0.25">
      <c r="A166" s="87" t="s">
        <v>478</v>
      </c>
      <c r="B166" s="108">
        <v>43902</v>
      </c>
      <c r="C166" s="143" t="s">
        <v>479</v>
      </c>
      <c r="D166" s="144">
        <v>570800832126</v>
      </c>
      <c r="E166" s="145" t="s">
        <v>0</v>
      </c>
      <c r="F166" s="145" t="s">
        <v>1</v>
      </c>
      <c r="G166" s="109">
        <v>280000</v>
      </c>
      <c r="H166" s="110">
        <v>44995</v>
      </c>
      <c r="I166" s="1"/>
    </row>
    <row r="167" spans="1:9" x14ac:dyDescent="0.25">
      <c r="A167" s="87" t="s">
        <v>480</v>
      </c>
      <c r="B167" s="108">
        <v>43908</v>
      </c>
      <c r="C167" s="143" t="s">
        <v>481</v>
      </c>
      <c r="D167" s="144">
        <v>572000081467</v>
      </c>
      <c r="E167" s="145" t="s">
        <v>0</v>
      </c>
      <c r="F167" s="145" t="s">
        <v>1</v>
      </c>
      <c r="G167" s="109">
        <v>645000</v>
      </c>
      <c r="H167" s="110">
        <v>44270</v>
      </c>
      <c r="I167" s="1"/>
    </row>
    <row r="168" spans="1:9" x14ac:dyDescent="0.25">
      <c r="A168" s="87" t="s">
        <v>482</v>
      </c>
      <c r="B168" s="108">
        <v>43908</v>
      </c>
      <c r="C168" s="143" t="s">
        <v>483</v>
      </c>
      <c r="D168" s="144">
        <v>5720021003</v>
      </c>
      <c r="E168" s="145" t="s">
        <v>0</v>
      </c>
      <c r="F168" s="145" t="s">
        <v>1</v>
      </c>
      <c r="G168" s="109">
        <v>500000</v>
      </c>
      <c r="H168" s="110">
        <v>44272</v>
      </c>
      <c r="I168" s="1"/>
    </row>
    <row r="169" spans="1:9" x14ac:dyDescent="0.25">
      <c r="A169" s="87" t="s">
        <v>484</v>
      </c>
      <c r="B169" s="108">
        <v>43910</v>
      </c>
      <c r="C169" s="143" t="s">
        <v>485</v>
      </c>
      <c r="D169" s="144">
        <v>575207717987</v>
      </c>
      <c r="E169" s="145" t="s">
        <v>0</v>
      </c>
      <c r="F169" s="145" t="s">
        <v>1</v>
      </c>
      <c r="G169" s="109">
        <v>230000</v>
      </c>
      <c r="H169" s="110">
        <v>44274</v>
      </c>
      <c r="I169" s="1"/>
    </row>
    <row r="170" spans="1:9" x14ac:dyDescent="0.25">
      <c r="A170" s="87" t="s">
        <v>486</v>
      </c>
      <c r="B170" s="108">
        <v>43913</v>
      </c>
      <c r="C170" s="143" t="s">
        <v>487</v>
      </c>
      <c r="D170" s="144">
        <v>572001256906</v>
      </c>
      <c r="E170" s="145" t="s">
        <v>0</v>
      </c>
      <c r="F170" s="145" t="s">
        <v>1</v>
      </c>
      <c r="G170" s="109">
        <v>700000</v>
      </c>
      <c r="H170" s="110">
        <v>44277</v>
      </c>
      <c r="I170" s="1"/>
    </row>
    <row r="171" spans="1:9" x14ac:dyDescent="0.25">
      <c r="A171" s="87" t="s">
        <v>490</v>
      </c>
      <c r="B171" s="108">
        <v>43915</v>
      </c>
      <c r="C171" s="143" t="s">
        <v>491</v>
      </c>
      <c r="D171" s="144">
        <v>570701150958</v>
      </c>
      <c r="E171" s="145" t="s">
        <v>0</v>
      </c>
      <c r="F171" s="145" t="s">
        <v>1</v>
      </c>
      <c r="G171" s="109">
        <v>560000</v>
      </c>
      <c r="H171" s="110">
        <v>45009</v>
      </c>
      <c r="I171" s="1"/>
    </row>
    <row r="172" spans="1:9" x14ac:dyDescent="0.25">
      <c r="A172" s="87" t="s">
        <v>494</v>
      </c>
      <c r="B172" s="108">
        <v>43936</v>
      </c>
      <c r="C172" s="143" t="s">
        <v>495</v>
      </c>
      <c r="D172" s="144">
        <v>570203942527</v>
      </c>
      <c r="E172" s="145" t="s">
        <v>0</v>
      </c>
      <c r="F172" s="145" t="s">
        <v>1</v>
      </c>
      <c r="G172" s="109">
        <v>525000</v>
      </c>
      <c r="H172" s="110">
        <v>45030</v>
      </c>
      <c r="I172" s="1"/>
    </row>
    <row r="173" spans="1:9" x14ac:dyDescent="0.25">
      <c r="A173" s="87" t="s">
        <v>496</v>
      </c>
      <c r="B173" s="108">
        <v>43937</v>
      </c>
      <c r="C173" s="143" t="s">
        <v>497</v>
      </c>
      <c r="D173" s="144">
        <v>5703009983</v>
      </c>
      <c r="E173" s="145" t="s">
        <v>0</v>
      </c>
      <c r="F173" s="145" t="s">
        <v>1</v>
      </c>
      <c r="G173" s="109">
        <v>150000</v>
      </c>
      <c r="H173" s="110">
        <v>44301</v>
      </c>
      <c r="I173" s="1"/>
    </row>
    <row r="174" spans="1:9" x14ac:dyDescent="0.25">
      <c r="A174" s="87" t="s">
        <v>501</v>
      </c>
      <c r="B174" s="108">
        <v>43938</v>
      </c>
      <c r="C174" s="143" t="s">
        <v>497</v>
      </c>
      <c r="D174" s="144">
        <v>5703009983</v>
      </c>
      <c r="E174" s="145" t="s">
        <v>0</v>
      </c>
      <c r="F174" s="145" t="s">
        <v>1</v>
      </c>
      <c r="G174" s="109">
        <v>150000</v>
      </c>
      <c r="H174" s="110">
        <v>44302</v>
      </c>
      <c r="I174" s="1"/>
    </row>
    <row r="175" spans="1:9" x14ac:dyDescent="0.25">
      <c r="A175" s="87" t="s">
        <v>505</v>
      </c>
      <c r="B175" s="108">
        <v>43938</v>
      </c>
      <c r="C175" s="143" t="s">
        <v>507</v>
      </c>
      <c r="D175" s="144">
        <v>772776909470</v>
      </c>
      <c r="E175" s="145" t="s">
        <v>0</v>
      </c>
      <c r="F175" s="145" t="s">
        <v>1</v>
      </c>
      <c r="G175" s="109">
        <v>1260000</v>
      </c>
      <c r="H175" s="110">
        <v>44302</v>
      </c>
      <c r="I175" s="1"/>
    </row>
    <row r="176" spans="1:9" x14ac:dyDescent="0.25">
      <c r="A176" s="87" t="s">
        <v>506</v>
      </c>
      <c r="B176" s="108">
        <v>43938</v>
      </c>
      <c r="C176" s="143" t="s">
        <v>507</v>
      </c>
      <c r="D176" s="144">
        <v>772776909470</v>
      </c>
      <c r="E176" s="145" t="s">
        <v>0</v>
      </c>
      <c r="F176" s="145" t="s">
        <v>1</v>
      </c>
      <c r="G176" s="109">
        <v>280000</v>
      </c>
      <c r="H176" s="110">
        <v>44302</v>
      </c>
      <c r="I176" s="1"/>
    </row>
    <row r="177" spans="1:9" x14ac:dyDescent="0.25">
      <c r="A177" s="87" t="s">
        <v>504</v>
      </c>
      <c r="B177" s="108">
        <v>43948</v>
      </c>
      <c r="C177" s="143" t="s">
        <v>502</v>
      </c>
      <c r="D177" s="144">
        <v>570205176028</v>
      </c>
      <c r="E177" s="145" t="s">
        <v>0</v>
      </c>
      <c r="F177" s="145" t="s">
        <v>1</v>
      </c>
      <c r="G177" s="109">
        <v>710000</v>
      </c>
      <c r="H177" s="110">
        <v>45042</v>
      </c>
      <c r="I177" s="1"/>
    </row>
    <row r="178" spans="1:9" x14ac:dyDescent="0.25">
      <c r="A178" s="87" t="s">
        <v>508</v>
      </c>
      <c r="B178" s="108">
        <v>43964</v>
      </c>
      <c r="C178" s="143" t="s">
        <v>509</v>
      </c>
      <c r="D178" s="144">
        <v>570202653201</v>
      </c>
      <c r="E178" s="145" t="s">
        <v>0</v>
      </c>
      <c r="F178" s="145" t="s">
        <v>1</v>
      </c>
      <c r="G178" s="109">
        <v>230000</v>
      </c>
      <c r="H178" s="110">
        <v>45058</v>
      </c>
      <c r="I178" s="1"/>
    </row>
    <row r="179" spans="1:9" x14ac:dyDescent="0.25">
      <c r="A179" s="87" t="s">
        <v>510</v>
      </c>
      <c r="B179" s="108">
        <v>43978</v>
      </c>
      <c r="C179" s="143" t="s">
        <v>481</v>
      </c>
      <c r="D179" s="144">
        <v>572000081467</v>
      </c>
      <c r="E179" s="145" t="s">
        <v>0</v>
      </c>
      <c r="F179" s="145" t="s">
        <v>1</v>
      </c>
      <c r="G179" s="109">
        <v>792000</v>
      </c>
      <c r="H179" s="110">
        <v>45703</v>
      </c>
      <c r="I179" s="1"/>
    </row>
    <row r="180" spans="1:9" ht="16.5" customHeight="1" x14ac:dyDescent="0.25">
      <c r="A180" s="87" t="s">
        <v>511</v>
      </c>
      <c r="B180" s="108">
        <v>43979</v>
      </c>
      <c r="C180" s="143" t="s">
        <v>512</v>
      </c>
      <c r="D180" s="144">
        <v>575211600614</v>
      </c>
      <c r="E180" s="145" t="s">
        <v>0</v>
      </c>
      <c r="F180" s="145" t="s">
        <v>1</v>
      </c>
      <c r="G180" s="109">
        <v>700000</v>
      </c>
      <c r="H180" s="110">
        <v>44343</v>
      </c>
      <c r="I180" s="1"/>
    </row>
    <row r="181" spans="1:9" ht="16.5" customHeight="1" x14ac:dyDescent="0.25">
      <c r="A181" s="87" t="s">
        <v>515</v>
      </c>
      <c r="B181" s="108">
        <v>43986</v>
      </c>
      <c r="C181" s="143" t="s">
        <v>369</v>
      </c>
      <c r="D181" s="144">
        <v>570301426707</v>
      </c>
      <c r="E181" s="145" t="s">
        <v>0</v>
      </c>
      <c r="F181" s="145" t="s">
        <v>1</v>
      </c>
      <c r="G181" s="109">
        <v>300000</v>
      </c>
      <c r="H181" s="110">
        <v>44350</v>
      </c>
      <c r="I181" s="1"/>
    </row>
    <row r="182" spans="1:9" x14ac:dyDescent="0.25">
      <c r="A182" s="87" t="s">
        <v>516</v>
      </c>
      <c r="B182" s="108">
        <v>43986</v>
      </c>
      <c r="C182" s="143" t="s">
        <v>517</v>
      </c>
      <c r="D182" s="144">
        <v>575205862026</v>
      </c>
      <c r="E182" s="145" t="s">
        <v>0</v>
      </c>
      <c r="F182" s="145" t="s">
        <v>1</v>
      </c>
      <c r="G182" s="109">
        <v>1700000</v>
      </c>
      <c r="H182" s="110">
        <v>44533</v>
      </c>
      <c r="I182" s="1"/>
    </row>
    <row r="183" spans="1:9" x14ac:dyDescent="0.25">
      <c r="A183" s="87" t="s">
        <v>518</v>
      </c>
      <c r="B183" s="108">
        <v>44000</v>
      </c>
      <c r="C183" s="143" t="s">
        <v>519</v>
      </c>
      <c r="D183" s="144">
        <v>5752046956</v>
      </c>
      <c r="E183" s="145" t="s">
        <v>0</v>
      </c>
      <c r="F183" s="145" t="s">
        <v>1</v>
      </c>
      <c r="G183" s="109">
        <v>1700000</v>
      </c>
      <c r="H183" s="110">
        <v>44364</v>
      </c>
      <c r="I183" s="1"/>
    </row>
    <row r="184" spans="1:9" x14ac:dyDescent="0.25">
      <c r="A184" s="87" t="s">
        <v>522</v>
      </c>
      <c r="B184" s="108">
        <v>44007</v>
      </c>
      <c r="C184" s="143" t="s">
        <v>523</v>
      </c>
      <c r="D184" s="144">
        <v>575302272664</v>
      </c>
      <c r="E184" s="145" t="s">
        <v>0</v>
      </c>
      <c r="F184" s="145" t="s">
        <v>1</v>
      </c>
      <c r="G184" s="109">
        <v>850000</v>
      </c>
      <c r="H184" s="110">
        <v>44371</v>
      </c>
      <c r="I184" s="1"/>
    </row>
    <row r="185" spans="1:9" x14ac:dyDescent="0.25">
      <c r="A185" s="87" t="s">
        <v>524</v>
      </c>
      <c r="B185" s="108">
        <v>44020</v>
      </c>
      <c r="C185" s="143" t="s">
        <v>525</v>
      </c>
      <c r="D185" s="144">
        <v>575401471156</v>
      </c>
      <c r="E185" s="145" t="s">
        <v>0</v>
      </c>
      <c r="F185" s="145" t="s">
        <v>1</v>
      </c>
      <c r="G185" s="109">
        <v>5190000</v>
      </c>
      <c r="H185" s="110">
        <v>45797</v>
      </c>
      <c r="I185" s="1"/>
    </row>
    <row r="186" spans="1:9" x14ac:dyDescent="0.25">
      <c r="A186" s="87" t="s">
        <v>526</v>
      </c>
      <c r="B186" s="108">
        <v>44026</v>
      </c>
      <c r="C186" s="143" t="s">
        <v>527</v>
      </c>
      <c r="D186" s="144">
        <v>5721003166</v>
      </c>
      <c r="E186" s="145" t="s">
        <v>0</v>
      </c>
      <c r="F186" s="145" t="s">
        <v>1</v>
      </c>
      <c r="G186" s="109">
        <v>1200000</v>
      </c>
      <c r="H186" s="110">
        <v>44574</v>
      </c>
      <c r="I186" s="1"/>
    </row>
    <row r="187" spans="1:9" x14ac:dyDescent="0.25">
      <c r="A187" s="87" t="s">
        <v>528</v>
      </c>
      <c r="B187" s="108">
        <v>44026</v>
      </c>
      <c r="C187" s="143" t="s">
        <v>529</v>
      </c>
      <c r="D187" s="144">
        <v>575108011936</v>
      </c>
      <c r="E187" s="145" t="s">
        <v>0</v>
      </c>
      <c r="F187" s="145" t="s">
        <v>1</v>
      </c>
      <c r="G187" s="109">
        <v>500000</v>
      </c>
      <c r="H187" s="110">
        <v>44574</v>
      </c>
      <c r="I187" s="1"/>
    </row>
    <row r="188" spans="1:9" x14ac:dyDescent="0.25">
      <c r="A188" s="87" t="s">
        <v>530</v>
      </c>
      <c r="B188" s="108">
        <v>44036</v>
      </c>
      <c r="C188" s="143" t="s">
        <v>531</v>
      </c>
      <c r="D188" s="144">
        <v>5753062100</v>
      </c>
      <c r="E188" s="145" t="s">
        <v>0</v>
      </c>
      <c r="F188" s="145" t="s">
        <v>1</v>
      </c>
      <c r="G188" s="109">
        <v>900000</v>
      </c>
      <c r="H188" s="110">
        <v>44097</v>
      </c>
      <c r="I188" s="1"/>
    </row>
    <row r="189" spans="1:9" x14ac:dyDescent="0.25">
      <c r="A189" s="87" t="s">
        <v>532</v>
      </c>
      <c r="B189" s="108">
        <v>44036</v>
      </c>
      <c r="C189" s="143" t="s">
        <v>369</v>
      </c>
      <c r="D189" s="144">
        <v>570301426707</v>
      </c>
      <c r="E189" s="145" t="s">
        <v>0</v>
      </c>
      <c r="F189" s="145" t="s">
        <v>1</v>
      </c>
      <c r="G189" s="109">
        <v>400000</v>
      </c>
      <c r="H189" s="110">
        <v>44400</v>
      </c>
      <c r="I189" s="1"/>
    </row>
    <row r="190" spans="1:9" x14ac:dyDescent="0.25">
      <c r="A190" s="87" t="s">
        <v>533</v>
      </c>
      <c r="B190" s="108">
        <v>44042</v>
      </c>
      <c r="C190" s="143" t="s">
        <v>313</v>
      </c>
      <c r="D190" s="144">
        <v>575307256708</v>
      </c>
      <c r="E190" s="145" t="s">
        <v>0</v>
      </c>
      <c r="F190" s="145" t="s">
        <v>1</v>
      </c>
      <c r="G190" s="109">
        <v>300000</v>
      </c>
      <c r="H190" s="110">
        <v>44406</v>
      </c>
      <c r="I190" s="1"/>
    </row>
    <row r="191" spans="1:9" x14ac:dyDescent="0.25">
      <c r="A191" s="87" t="s">
        <v>535</v>
      </c>
      <c r="B191" s="108">
        <v>44047</v>
      </c>
      <c r="C191" s="143" t="s">
        <v>536</v>
      </c>
      <c r="D191" s="144">
        <v>571600635323</v>
      </c>
      <c r="E191" s="145" t="s">
        <v>0</v>
      </c>
      <c r="F191" s="145" t="s">
        <v>1</v>
      </c>
      <c r="G191" s="109">
        <v>2800000</v>
      </c>
      <c r="H191" s="110">
        <v>44400</v>
      </c>
      <c r="I191" s="1"/>
    </row>
    <row r="192" spans="1:9" x14ac:dyDescent="0.25">
      <c r="A192" s="87" t="s">
        <v>537</v>
      </c>
      <c r="B192" s="108">
        <v>44050</v>
      </c>
      <c r="C192" s="143" t="s">
        <v>538</v>
      </c>
      <c r="D192" s="144">
        <v>5753074145</v>
      </c>
      <c r="E192" s="145" t="s">
        <v>0</v>
      </c>
      <c r="F192" s="145" t="s">
        <v>1</v>
      </c>
      <c r="G192" s="109">
        <v>100000</v>
      </c>
      <c r="H192" s="110">
        <v>44778</v>
      </c>
      <c r="I192" s="1"/>
    </row>
    <row r="193" spans="1:9" x14ac:dyDescent="0.25">
      <c r="A193" s="87" t="s">
        <v>539</v>
      </c>
      <c r="B193" s="108">
        <v>44054</v>
      </c>
      <c r="C193" s="143" t="s">
        <v>540</v>
      </c>
      <c r="D193" s="144">
        <v>5753070341</v>
      </c>
      <c r="E193" s="145" t="s">
        <v>0</v>
      </c>
      <c r="F193" s="145" t="s">
        <v>1</v>
      </c>
      <c r="G193" s="109">
        <v>310000</v>
      </c>
      <c r="H193" s="110">
        <v>44277</v>
      </c>
      <c r="I193" s="1"/>
    </row>
    <row r="194" spans="1:9" x14ac:dyDescent="0.25">
      <c r="A194" s="87" t="s">
        <v>541</v>
      </c>
      <c r="B194" s="108">
        <v>44074</v>
      </c>
      <c r="C194" s="143" t="s">
        <v>542</v>
      </c>
      <c r="D194" s="144">
        <v>575106912861</v>
      </c>
      <c r="E194" s="145" t="s">
        <v>0</v>
      </c>
      <c r="F194" s="145" t="s">
        <v>1</v>
      </c>
      <c r="G194" s="109">
        <v>5200000</v>
      </c>
      <c r="H194" s="110">
        <v>46629</v>
      </c>
      <c r="I194" s="1"/>
    </row>
    <row r="195" spans="1:9" x14ac:dyDescent="0.25">
      <c r="A195" s="87" t="s">
        <v>545</v>
      </c>
      <c r="B195" s="108">
        <v>44076</v>
      </c>
      <c r="C195" s="143" t="s">
        <v>546</v>
      </c>
      <c r="D195" s="144">
        <v>5753070278</v>
      </c>
      <c r="E195" s="145" t="s">
        <v>0</v>
      </c>
      <c r="F195" s="145" t="s">
        <v>1</v>
      </c>
      <c r="G195" s="109">
        <v>300000</v>
      </c>
      <c r="H195" s="110">
        <v>44440</v>
      </c>
      <c r="I195" s="1"/>
    </row>
    <row r="196" spans="1:9" x14ac:dyDescent="0.25">
      <c r="A196" s="87" t="s">
        <v>549</v>
      </c>
      <c r="B196" s="108">
        <v>44082</v>
      </c>
      <c r="C196" s="143" t="s">
        <v>550</v>
      </c>
      <c r="D196" s="144">
        <v>5752078676</v>
      </c>
      <c r="E196" s="145" t="s">
        <v>0</v>
      </c>
      <c r="F196" s="145" t="s">
        <v>1</v>
      </c>
      <c r="G196" s="109">
        <v>1100000</v>
      </c>
      <c r="H196" s="110">
        <v>44537</v>
      </c>
      <c r="I196" s="1"/>
    </row>
    <row r="197" spans="1:9" x14ac:dyDescent="0.25">
      <c r="A197" s="87" t="s">
        <v>551</v>
      </c>
      <c r="B197" s="108">
        <v>44082</v>
      </c>
      <c r="C197" s="143" t="s">
        <v>552</v>
      </c>
      <c r="D197" s="144">
        <v>575404543176</v>
      </c>
      <c r="E197" s="145" t="s">
        <v>0</v>
      </c>
      <c r="F197" s="145" t="s">
        <v>1</v>
      </c>
      <c r="G197" s="109">
        <v>350000</v>
      </c>
      <c r="H197" s="110">
        <v>44627</v>
      </c>
      <c r="I197" s="1"/>
    </row>
    <row r="198" spans="1:9" x14ac:dyDescent="0.25">
      <c r="A198" s="87" t="s">
        <v>553</v>
      </c>
      <c r="B198" s="108">
        <v>44088</v>
      </c>
      <c r="C198" s="143" t="s">
        <v>554</v>
      </c>
      <c r="D198" s="144">
        <v>5753070616</v>
      </c>
      <c r="E198" s="145" t="s">
        <v>0</v>
      </c>
      <c r="F198" s="145" t="s">
        <v>1</v>
      </c>
      <c r="G198" s="109">
        <v>400000</v>
      </c>
      <c r="H198" s="110">
        <v>44817</v>
      </c>
      <c r="I198" s="1"/>
    </row>
    <row r="199" spans="1:9" x14ac:dyDescent="0.25">
      <c r="A199" s="87" t="s">
        <v>555</v>
      </c>
      <c r="B199" s="108">
        <v>44098</v>
      </c>
      <c r="C199" s="143" t="s">
        <v>556</v>
      </c>
      <c r="D199" s="144">
        <v>5751055122</v>
      </c>
      <c r="E199" s="145" t="s">
        <v>0</v>
      </c>
      <c r="F199" s="145" t="s">
        <v>1</v>
      </c>
      <c r="G199" s="109">
        <v>7817500</v>
      </c>
      <c r="H199" s="110">
        <v>45902</v>
      </c>
      <c r="I199" s="1"/>
    </row>
    <row r="200" spans="1:9" x14ac:dyDescent="0.25">
      <c r="A200" s="87" t="s">
        <v>557</v>
      </c>
      <c r="B200" s="108">
        <v>44103</v>
      </c>
      <c r="C200" s="143" t="s">
        <v>558</v>
      </c>
      <c r="D200" s="144">
        <v>5724002682</v>
      </c>
      <c r="E200" s="145" t="s">
        <v>0</v>
      </c>
      <c r="F200" s="145" t="s">
        <v>1</v>
      </c>
      <c r="G200" s="109">
        <v>450000</v>
      </c>
      <c r="H200" s="110">
        <v>44467</v>
      </c>
      <c r="I200" s="1"/>
    </row>
    <row r="201" spans="1:9" x14ac:dyDescent="0.25">
      <c r="A201" s="87" t="s">
        <v>559</v>
      </c>
      <c r="B201" s="108">
        <v>44103</v>
      </c>
      <c r="C201" s="143" t="s">
        <v>369</v>
      </c>
      <c r="D201" s="144">
        <v>570301426707</v>
      </c>
      <c r="E201" s="145" t="s">
        <v>0</v>
      </c>
      <c r="F201" s="145" t="s">
        <v>1</v>
      </c>
      <c r="G201" s="109">
        <v>1000000</v>
      </c>
      <c r="H201" s="110">
        <v>44227</v>
      </c>
      <c r="I201" s="1"/>
    </row>
    <row r="202" spans="1:9" x14ac:dyDescent="0.25">
      <c r="A202" s="87" t="s">
        <v>560</v>
      </c>
      <c r="B202" s="108">
        <v>44113</v>
      </c>
      <c r="C202" s="143" t="s">
        <v>286</v>
      </c>
      <c r="D202" s="144">
        <v>575400143949</v>
      </c>
      <c r="E202" s="145" t="s">
        <v>0</v>
      </c>
      <c r="F202" s="145" t="s">
        <v>1</v>
      </c>
      <c r="G202" s="109">
        <v>1512200</v>
      </c>
      <c r="H202" s="110">
        <v>45925</v>
      </c>
      <c r="I202" s="1"/>
    </row>
    <row r="203" spans="1:9" x14ac:dyDescent="0.25">
      <c r="A203" s="87" t="s">
        <v>565</v>
      </c>
      <c r="B203" s="108">
        <v>44117</v>
      </c>
      <c r="C203" s="143" t="s">
        <v>554</v>
      </c>
      <c r="D203" s="144">
        <v>5753070616</v>
      </c>
      <c r="E203" s="145" t="s">
        <v>0</v>
      </c>
      <c r="F203" s="145" t="s">
        <v>1</v>
      </c>
      <c r="G203" s="109">
        <v>750000</v>
      </c>
      <c r="H203" s="110">
        <v>44846</v>
      </c>
      <c r="I203" s="1"/>
    </row>
    <row r="204" spans="1:9" x14ac:dyDescent="0.25">
      <c r="A204" s="87" t="s">
        <v>566</v>
      </c>
      <c r="B204" s="108">
        <v>44117</v>
      </c>
      <c r="C204" s="143" t="s">
        <v>567</v>
      </c>
      <c r="D204" s="144">
        <v>570601121760</v>
      </c>
      <c r="E204" s="145" t="s">
        <v>0</v>
      </c>
      <c r="F204" s="145" t="s">
        <v>1</v>
      </c>
      <c r="G204" s="109">
        <v>1600000</v>
      </c>
      <c r="H204" s="110">
        <v>44663</v>
      </c>
      <c r="I204" s="1"/>
    </row>
    <row r="205" spans="1:9" x14ac:dyDescent="0.25">
      <c r="A205" s="87" t="s">
        <v>568</v>
      </c>
      <c r="B205" s="108">
        <v>44123</v>
      </c>
      <c r="C205" s="143" t="s">
        <v>569</v>
      </c>
      <c r="D205" s="144">
        <v>5752043384</v>
      </c>
      <c r="E205" s="145" t="s">
        <v>0</v>
      </c>
      <c r="F205" s="145" t="s">
        <v>1</v>
      </c>
      <c r="G205" s="109">
        <v>2300000</v>
      </c>
      <c r="H205" s="110">
        <v>44669</v>
      </c>
      <c r="I205" s="1"/>
    </row>
    <row r="206" spans="1:9" x14ac:dyDescent="0.25">
      <c r="A206" s="87" t="s">
        <v>570</v>
      </c>
      <c r="B206" s="108">
        <v>44123</v>
      </c>
      <c r="C206" s="143" t="s">
        <v>571</v>
      </c>
      <c r="D206" s="144">
        <v>5720023184</v>
      </c>
      <c r="E206" s="145" t="s">
        <v>0</v>
      </c>
      <c r="F206" s="145" t="s">
        <v>1</v>
      </c>
      <c r="G206" s="109">
        <v>7000000</v>
      </c>
      <c r="H206" s="110">
        <v>44469</v>
      </c>
      <c r="I206" s="1"/>
    </row>
    <row r="207" spans="1:9" x14ac:dyDescent="0.25">
      <c r="A207" s="87" t="s">
        <v>572</v>
      </c>
      <c r="B207" s="108">
        <v>44125</v>
      </c>
      <c r="C207" s="143" t="s">
        <v>575</v>
      </c>
      <c r="D207" s="144">
        <v>575203836824</v>
      </c>
      <c r="E207" s="145" t="s">
        <v>0</v>
      </c>
      <c r="F207" s="145" t="s">
        <v>1</v>
      </c>
      <c r="G207" s="109">
        <v>300000</v>
      </c>
      <c r="H207" s="110">
        <v>44489</v>
      </c>
      <c r="I207" s="1"/>
    </row>
    <row r="208" spans="1:9" x14ac:dyDescent="0.25">
      <c r="A208" s="87" t="s">
        <v>573</v>
      </c>
      <c r="B208" s="108">
        <v>44125</v>
      </c>
      <c r="C208" s="143" t="s">
        <v>576</v>
      </c>
      <c r="D208" s="144">
        <v>5752083884</v>
      </c>
      <c r="E208" s="145" t="s">
        <v>0</v>
      </c>
      <c r="F208" s="145" t="s">
        <v>1</v>
      </c>
      <c r="G208" s="109">
        <v>700000</v>
      </c>
      <c r="H208" s="110">
        <v>44854</v>
      </c>
      <c r="I208" s="1"/>
    </row>
    <row r="209" spans="1:9" x14ac:dyDescent="0.25">
      <c r="A209" s="87" t="s">
        <v>574</v>
      </c>
      <c r="B209" s="108">
        <v>44125</v>
      </c>
      <c r="C209" s="143" t="s">
        <v>576</v>
      </c>
      <c r="D209" s="144">
        <v>5752083884</v>
      </c>
      <c r="E209" s="145" t="s">
        <v>0</v>
      </c>
      <c r="F209" s="145" t="s">
        <v>1</v>
      </c>
      <c r="G209" s="109">
        <v>350000</v>
      </c>
      <c r="H209" s="110">
        <v>44671</v>
      </c>
      <c r="I209" s="1"/>
    </row>
    <row r="210" spans="1:9" x14ac:dyDescent="0.25">
      <c r="A210" s="87" t="s">
        <v>577</v>
      </c>
      <c r="B210" s="108">
        <v>44130</v>
      </c>
      <c r="C210" s="143" t="s">
        <v>578</v>
      </c>
      <c r="D210" s="144">
        <v>572001256906</v>
      </c>
      <c r="E210" s="145" t="s">
        <v>0</v>
      </c>
      <c r="F210" s="145" t="s">
        <v>1</v>
      </c>
      <c r="G210" s="109">
        <v>1100000</v>
      </c>
      <c r="H210" s="110">
        <v>44494</v>
      </c>
      <c r="I210" s="1"/>
    </row>
    <row r="211" spans="1:9" x14ac:dyDescent="0.25">
      <c r="A211" s="87" t="s">
        <v>579</v>
      </c>
      <c r="B211" s="108">
        <v>44131</v>
      </c>
      <c r="C211" s="143" t="s">
        <v>221</v>
      </c>
      <c r="D211" s="144">
        <v>575403635258</v>
      </c>
      <c r="E211" s="145" t="s">
        <v>0</v>
      </c>
      <c r="F211" s="145" t="s">
        <v>1</v>
      </c>
      <c r="G211" s="109">
        <v>1400000</v>
      </c>
      <c r="H211" s="110">
        <v>44677</v>
      </c>
      <c r="I211" s="1"/>
    </row>
    <row r="212" spans="1:9" x14ac:dyDescent="0.25">
      <c r="A212" s="87" t="s">
        <v>580</v>
      </c>
      <c r="B212" s="108">
        <v>44132</v>
      </c>
      <c r="C212" s="143" t="s">
        <v>410</v>
      </c>
      <c r="D212" s="144">
        <v>5703007979</v>
      </c>
      <c r="E212" s="145" t="s">
        <v>0</v>
      </c>
      <c r="F212" s="145" t="s">
        <v>1</v>
      </c>
      <c r="G212" s="109">
        <v>400000</v>
      </c>
      <c r="H212" s="110">
        <v>44678</v>
      </c>
      <c r="I212" s="1"/>
    </row>
    <row r="213" spans="1:9" x14ac:dyDescent="0.25">
      <c r="A213" s="87" t="s">
        <v>582</v>
      </c>
      <c r="B213" s="108">
        <v>44132</v>
      </c>
      <c r="C213" s="143" t="s">
        <v>583</v>
      </c>
      <c r="D213" s="144">
        <v>5703008436</v>
      </c>
      <c r="E213" s="145" t="s">
        <v>0</v>
      </c>
      <c r="F213" s="145" t="s">
        <v>1</v>
      </c>
      <c r="G213" s="109">
        <v>600000</v>
      </c>
      <c r="H213" s="110">
        <v>44496</v>
      </c>
      <c r="I213" s="1"/>
    </row>
    <row r="214" spans="1:9" x14ac:dyDescent="0.25">
      <c r="A214" s="87" t="s">
        <v>584</v>
      </c>
      <c r="B214" s="108">
        <v>44132</v>
      </c>
      <c r="C214" s="143" t="s">
        <v>585</v>
      </c>
      <c r="D214" s="144">
        <v>5753059771</v>
      </c>
      <c r="E214" s="145" t="s">
        <v>0</v>
      </c>
      <c r="F214" s="145" t="s">
        <v>1</v>
      </c>
      <c r="G214" s="109">
        <v>4000000</v>
      </c>
      <c r="H214" s="110">
        <v>45957</v>
      </c>
      <c r="I214" s="1"/>
    </row>
    <row r="215" spans="1:9" x14ac:dyDescent="0.25">
      <c r="A215" s="87" t="s">
        <v>586</v>
      </c>
      <c r="B215" s="108">
        <v>44133</v>
      </c>
      <c r="C215" s="143" t="s">
        <v>587</v>
      </c>
      <c r="D215" s="144">
        <v>575309495363</v>
      </c>
      <c r="E215" s="145" t="s">
        <v>0</v>
      </c>
      <c r="F215" s="145" t="s">
        <v>1</v>
      </c>
      <c r="G215" s="109">
        <v>500000</v>
      </c>
      <c r="H215" s="110">
        <v>44679</v>
      </c>
      <c r="I215" s="1"/>
    </row>
    <row r="216" spans="1:9" x14ac:dyDescent="0.25">
      <c r="A216" s="87" t="s">
        <v>588</v>
      </c>
      <c r="B216" s="108">
        <v>44134</v>
      </c>
      <c r="C216" s="143" t="s">
        <v>361</v>
      </c>
      <c r="D216" s="144">
        <v>571101375493</v>
      </c>
      <c r="E216" s="145" t="s">
        <v>0</v>
      </c>
      <c r="F216" s="145" t="s">
        <v>1</v>
      </c>
      <c r="G216" s="109">
        <v>100000</v>
      </c>
      <c r="H216" s="110">
        <v>44498</v>
      </c>
      <c r="I216" s="1"/>
    </row>
    <row r="217" spans="1:9" x14ac:dyDescent="0.25">
      <c r="A217" s="87" t="s">
        <v>589</v>
      </c>
      <c r="B217" s="108">
        <v>44137</v>
      </c>
      <c r="C217" s="143" t="s">
        <v>590</v>
      </c>
      <c r="D217" s="144">
        <v>575100853666</v>
      </c>
      <c r="E217" s="145" t="s">
        <v>0</v>
      </c>
      <c r="F217" s="145" t="s">
        <v>1</v>
      </c>
      <c r="G217" s="109">
        <v>350000</v>
      </c>
      <c r="H217" s="110">
        <v>44501</v>
      </c>
      <c r="I217" s="1"/>
    </row>
    <row r="218" spans="1:9" x14ac:dyDescent="0.25">
      <c r="A218" s="87" t="s">
        <v>591</v>
      </c>
      <c r="B218" s="108">
        <v>44138</v>
      </c>
      <c r="C218" s="143" t="s">
        <v>592</v>
      </c>
      <c r="D218" s="144">
        <v>570801594080</v>
      </c>
      <c r="E218" s="145" t="s">
        <v>0</v>
      </c>
      <c r="F218" s="145" t="s">
        <v>1</v>
      </c>
      <c r="G218" s="109">
        <v>200000</v>
      </c>
      <c r="H218" s="110">
        <v>44622</v>
      </c>
      <c r="I218" s="1"/>
    </row>
    <row r="219" spans="1:9" x14ac:dyDescent="0.25">
      <c r="A219" s="87" t="s">
        <v>593</v>
      </c>
      <c r="B219" s="108">
        <v>44138</v>
      </c>
      <c r="C219" s="143" t="s">
        <v>594</v>
      </c>
      <c r="D219" s="144">
        <v>575106780911</v>
      </c>
      <c r="E219" s="145" t="s">
        <v>0</v>
      </c>
      <c r="F219" s="145" t="s">
        <v>1</v>
      </c>
      <c r="G219" s="109">
        <v>300000</v>
      </c>
      <c r="H219" s="110">
        <v>44680</v>
      </c>
      <c r="I219" s="1"/>
    </row>
    <row r="220" spans="1:9" x14ac:dyDescent="0.25">
      <c r="A220" s="87" t="s">
        <v>595</v>
      </c>
      <c r="B220" s="108">
        <v>44140</v>
      </c>
      <c r="C220" s="143" t="s">
        <v>596</v>
      </c>
      <c r="D220" s="144">
        <v>575100037330</v>
      </c>
      <c r="E220" s="145" t="s">
        <v>0</v>
      </c>
      <c r="F220" s="145" t="s">
        <v>1</v>
      </c>
      <c r="G220" s="109">
        <v>700000</v>
      </c>
      <c r="H220" s="110">
        <v>44685</v>
      </c>
      <c r="I220" s="1"/>
    </row>
    <row r="221" spans="1:9" x14ac:dyDescent="0.25">
      <c r="A221" s="87" t="s">
        <v>601</v>
      </c>
      <c r="B221" s="108">
        <v>44152</v>
      </c>
      <c r="C221" s="143" t="s">
        <v>602</v>
      </c>
      <c r="D221" s="144">
        <v>5717080577</v>
      </c>
      <c r="E221" s="145" t="s">
        <v>0</v>
      </c>
      <c r="F221" s="145" t="s">
        <v>1</v>
      </c>
      <c r="G221" s="109">
        <v>100000</v>
      </c>
      <c r="H221" s="110">
        <v>44227</v>
      </c>
      <c r="I221" s="1"/>
    </row>
    <row r="222" spans="1:9" x14ac:dyDescent="0.25">
      <c r="A222" s="87" t="s">
        <v>603</v>
      </c>
      <c r="B222" s="108">
        <v>44152</v>
      </c>
      <c r="C222" s="143" t="s">
        <v>126</v>
      </c>
      <c r="D222" s="144">
        <v>570600015896</v>
      </c>
      <c r="E222" s="145" t="s">
        <v>0</v>
      </c>
      <c r="F222" s="145" t="s">
        <v>1</v>
      </c>
      <c r="G222" s="109">
        <v>4014485.04</v>
      </c>
      <c r="H222" s="110">
        <v>44516</v>
      </c>
      <c r="I222" s="1"/>
    </row>
    <row r="223" spans="1:9" x14ac:dyDescent="0.25">
      <c r="A223" s="87" t="s">
        <v>607</v>
      </c>
      <c r="B223" s="108">
        <v>44153</v>
      </c>
      <c r="C223" s="143" t="s">
        <v>344</v>
      </c>
      <c r="D223" s="144">
        <v>5720023667</v>
      </c>
      <c r="E223" s="145" t="s">
        <v>0</v>
      </c>
      <c r="F223" s="145" t="s">
        <v>1</v>
      </c>
      <c r="G223" s="109">
        <v>2000000</v>
      </c>
      <c r="H223" s="110">
        <v>44882</v>
      </c>
      <c r="I223" s="1"/>
    </row>
    <row r="224" spans="1:9" x14ac:dyDescent="0.25">
      <c r="A224" s="87" t="s">
        <v>608</v>
      </c>
      <c r="B224" s="108">
        <v>44154</v>
      </c>
      <c r="C224" s="143" t="s">
        <v>45</v>
      </c>
      <c r="D224" s="144">
        <v>570203014279</v>
      </c>
      <c r="E224" s="145" t="s">
        <v>0</v>
      </c>
      <c r="F224" s="145" t="s">
        <v>1</v>
      </c>
      <c r="G224" s="109">
        <v>630000</v>
      </c>
      <c r="H224" s="110">
        <v>44518</v>
      </c>
      <c r="I224" s="1"/>
    </row>
    <row r="225" spans="1:9" x14ac:dyDescent="0.25">
      <c r="A225" s="87" t="s">
        <v>609</v>
      </c>
      <c r="B225" s="108">
        <v>44154</v>
      </c>
      <c r="C225" s="143" t="s">
        <v>610</v>
      </c>
      <c r="D225" s="144">
        <v>5722000979</v>
      </c>
      <c r="E225" s="145" t="s">
        <v>0</v>
      </c>
      <c r="F225" s="145" t="s">
        <v>1</v>
      </c>
      <c r="G225" s="109">
        <v>1100000</v>
      </c>
      <c r="H225" s="110">
        <v>44883</v>
      </c>
      <c r="I225" s="1"/>
    </row>
    <row r="226" spans="1:9" x14ac:dyDescent="0.25">
      <c r="A226" s="87" t="s">
        <v>614</v>
      </c>
      <c r="B226" s="108">
        <v>44159</v>
      </c>
      <c r="C226" s="143" t="s">
        <v>615</v>
      </c>
      <c r="D226" s="144">
        <v>571600408497</v>
      </c>
      <c r="E226" s="145" t="s">
        <v>0</v>
      </c>
      <c r="F226" s="145" t="s">
        <v>1</v>
      </c>
      <c r="G226" s="109">
        <v>10955000</v>
      </c>
      <c r="H226" s="110">
        <v>44523</v>
      </c>
      <c r="I226" s="1"/>
    </row>
    <row r="227" spans="1:9" x14ac:dyDescent="0.25">
      <c r="A227" s="87" t="s">
        <v>621</v>
      </c>
      <c r="B227" s="108">
        <v>44166</v>
      </c>
      <c r="C227" s="143" t="s">
        <v>361</v>
      </c>
      <c r="D227" s="144">
        <v>571101375493</v>
      </c>
      <c r="E227" s="145" t="s">
        <v>0</v>
      </c>
      <c r="F227" s="145" t="s">
        <v>1</v>
      </c>
      <c r="G227" s="109">
        <v>850000</v>
      </c>
      <c r="H227" s="110">
        <v>44530</v>
      </c>
      <c r="I227" s="1"/>
    </row>
    <row r="228" spans="1:9" x14ac:dyDescent="0.25">
      <c r="A228" s="87" t="s">
        <v>622</v>
      </c>
      <c r="B228" s="108">
        <v>44168</v>
      </c>
      <c r="C228" s="143" t="s">
        <v>369</v>
      </c>
      <c r="D228" s="144">
        <v>570301426707</v>
      </c>
      <c r="E228" s="145" t="s">
        <v>0</v>
      </c>
      <c r="F228" s="145" t="s">
        <v>1</v>
      </c>
      <c r="G228" s="109">
        <v>300000</v>
      </c>
      <c r="H228" s="110">
        <v>44227</v>
      </c>
      <c r="I228" s="1"/>
    </row>
    <row r="229" spans="1:9" x14ac:dyDescent="0.25">
      <c r="A229" s="87" t="s">
        <v>623</v>
      </c>
      <c r="B229" s="108">
        <v>44174</v>
      </c>
      <c r="C229" s="143" t="s">
        <v>624</v>
      </c>
      <c r="D229" s="144">
        <v>570401273821</v>
      </c>
      <c r="E229" s="145" t="s">
        <v>0</v>
      </c>
      <c r="F229" s="145" t="s">
        <v>1</v>
      </c>
      <c r="G229" s="109">
        <v>1500000</v>
      </c>
      <c r="H229" s="110">
        <v>46850</v>
      </c>
      <c r="I229" s="1"/>
    </row>
    <row r="230" spans="1:9" x14ac:dyDescent="0.25">
      <c r="A230" s="87" t="s">
        <v>625</v>
      </c>
      <c r="B230" s="108">
        <v>44175</v>
      </c>
      <c r="C230" s="143" t="s">
        <v>626</v>
      </c>
      <c r="D230" s="144">
        <v>571100066982</v>
      </c>
      <c r="E230" s="145" t="s">
        <v>0</v>
      </c>
      <c r="F230" s="145" t="s">
        <v>1</v>
      </c>
      <c r="G230" s="109">
        <v>1450000</v>
      </c>
      <c r="H230" s="110">
        <v>44509</v>
      </c>
      <c r="I230" s="1"/>
    </row>
    <row r="231" spans="1:9" x14ac:dyDescent="0.25">
      <c r="A231" s="87" t="s">
        <v>627</v>
      </c>
      <c r="B231" s="108">
        <v>44176</v>
      </c>
      <c r="C231" s="143" t="s">
        <v>126</v>
      </c>
      <c r="D231" s="144">
        <v>570600015896</v>
      </c>
      <c r="E231" s="145" t="s">
        <v>0</v>
      </c>
      <c r="F231" s="145" t="s">
        <v>1</v>
      </c>
      <c r="G231" s="109">
        <v>2063968</v>
      </c>
      <c r="H231" s="110">
        <v>46001</v>
      </c>
      <c r="I231" s="1"/>
    </row>
    <row r="232" spans="1:9" x14ac:dyDescent="0.25">
      <c r="A232" s="87" t="s">
        <v>628</v>
      </c>
      <c r="B232" s="108">
        <v>44181</v>
      </c>
      <c r="C232" s="143" t="s">
        <v>629</v>
      </c>
      <c r="D232" s="144">
        <v>571500679479</v>
      </c>
      <c r="E232" s="145" t="s">
        <v>0</v>
      </c>
      <c r="F232" s="145" t="s">
        <v>1</v>
      </c>
      <c r="G232" s="109">
        <v>100000</v>
      </c>
      <c r="H232" s="110">
        <v>44545</v>
      </c>
      <c r="I232" s="1"/>
    </row>
    <row r="233" spans="1:9" x14ac:dyDescent="0.25">
      <c r="A233" s="87" t="s">
        <v>632</v>
      </c>
      <c r="B233" s="108">
        <v>44182</v>
      </c>
      <c r="C233" s="143" t="s">
        <v>633</v>
      </c>
      <c r="D233" s="144">
        <v>575200262402</v>
      </c>
      <c r="E233" s="145" t="s">
        <v>0</v>
      </c>
      <c r="F233" s="145" t="s">
        <v>1</v>
      </c>
      <c r="G233" s="109">
        <v>3294750</v>
      </c>
      <c r="H233" s="110">
        <v>47223</v>
      </c>
      <c r="I233" s="1"/>
    </row>
    <row r="234" spans="1:9" x14ac:dyDescent="0.25">
      <c r="A234" s="87" t="s">
        <v>634</v>
      </c>
      <c r="B234" s="108">
        <v>44183</v>
      </c>
      <c r="C234" s="143" t="s">
        <v>635</v>
      </c>
      <c r="D234" s="144">
        <v>571101009722</v>
      </c>
      <c r="E234" s="145" t="s">
        <v>0</v>
      </c>
      <c r="F234" s="145" t="s">
        <v>1</v>
      </c>
      <c r="G234" s="109">
        <v>200000</v>
      </c>
      <c r="H234" s="110">
        <v>44729</v>
      </c>
      <c r="I234" s="1"/>
    </row>
    <row r="235" spans="1:9" x14ac:dyDescent="0.25">
      <c r="A235" s="87" t="s">
        <v>636</v>
      </c>
      <c r="B235" s="108">
        <v>44186</v>
      </c>
      <c r="C235" s="143" t="s">
        <v>453</v>
      </c>
      <c r="D235" s="144">
        <v>570205990100</v>
      </c>
      <c r="E235" s="145" t="s">
        <v>0</v>
      </c>
      <c r="F235" s="145" t="s">
        <v>1</v>
      </c>
      <c r="G235" s="109">
        <v>470000</v>
      </c>
      <c r="H235" s="110">
        <v>44915</v>
      </c>
      <c r="I235" s="1"/>
    </row>
    <row r="236" spans="1:9" x14ac:dyDescent="0.25">
      <c r="A236" s="87" t="s">
        <v>638</v>
      </c>
      <c r="B236" s="108">
        <v>44187</v>
      </c>
      <c r="C236" s="143" t="s">
        <v>639</v>
      </c>
      <c r="D236" s="144">
        <v>575210331768</v>
      </c>
      <c r="E236" s="145" t="s">
        <v>0</v>
      </c>
      <c r="F236" s="145" t="s">
        <v>1</v>
      </c>
      <c r="G236" s="109">
        <v>1000000</v>
      </c>
      <c r="H236" s="110">
        <v>44733</v>
      </c>
      <c r="I236" s="1"/>
    </row>
    <row r="237" spans="1:9" x14ac:dyDescent="0.25">
      <c r="A237" s="87" t="s">
        <v>640</v>
      </c>
      <c r="B237" s="108">
        <v>44188</v>
      </c>
      <c r="C237" s="143" t="s">
        <v>641</v>
      </c>
      <c r="D237" s="144">
        <v>575405159300</v>
      </c>
      <c r="E237" s="145" t="s">
        <v>0</v>
      </c>
      <c r="F237" s="145" t="s">
        <v>1</v>
      </c>
      <c r="G237" s="109">
        <v>14000000</v>
      </c>
      <c r="H237" s="110">
        <v>44438</v>
      </c>
      <c r="I237" s="1"/>
    </row>
    <row r="238" spans="1:9" x14ac:dyDescent="0.25">
      <c r="A238" s="87" t="s">
        <v>642</v>
      </c>
      <c r="B238" s="108">
        <v>44189</v>
      </c>
      <c r="C238" s="143" t="s">
        <v>643</v>
      </c>
      <c r="D238" s="144">
        <v>575100136041</v>
      </c>
      <c r="E238" s="145" t="s">
        <v>0</v>
      </c>
      <c r="F238" s="145" t="s">
        <v>1</v>
      </c>
      <c r="G238" s="109">
        <v>2400000</v>
      </c>
      <c r="H238" s="110">
        <v>44554</v>
      </c>
      <c r="I238" s="1"/>
    </row>
    <row r="239" spans="1:9" x14ac:dyDescent="0.25">
      <c r="A239" s="87" t="s">
        <v>645</v>
      </c>
      <c r="B239" s="108">
        <v>44190</v>
      </c>
      <c r="C239" s="143" t="s">
        <v>646</v>
      </c>
      <c r="D239" s="144">
        <v>5752203655</v>
      </c>
      <c r="E239" s="145" t="s">
        <v>0</v>
      </c>
      <c r="F239" s="145" t="s">
        <v>1</v>
      </c>
      <c r="G239" s="109">
        <v>1200000</v>
      </c>
      <c r="H239" s="110">
        <v>45284</v>
      </c>
      <c r="I239" s="1"/>
    </row>
    <row r="240" spans="1:9" x14ac:dyDescent="0.25">
      <c r="A240" s="87" t="s">
        <v>647</v>
      </c>
      <c r="B240" s="108">
        <v>44221</v>
      </c>
      <c r="C240" s="143" t="s">
        <v>43</v>
      </c>
      <c r="D240" s="144">
        <v>570400042469</v>
      </c>
      <c r="E240" s="145" t="s">
        <v>0</v>
      </c>
      <c r="F240" s="145" t="s">
        <v>1</v>
      </c>
      <c r="G240" s="109">
        <v>1150000</v>
      </c>
      <c r="H240" s="110">
        <v>44279</v>
      </c>
      <c r="I240" s="1"/>
    </row>
    <row r="241" spans="1:9" x14ac:dyDescent="0.25">
      <c r="A241" s="87" t="s">
        <v>661</v>
      </c>
      <c r="B241" s="108">
        <v>44224</v>
      </c>
      <c r="C241" s="143" t="s">
        <v>662</v>
      </c>
      <c r="D241" s="144">
        <v>5752039540</v>
      </c>
      <c r="E241" s="145" t="s">
        <v>0</v>
      </c>
      <c r="F241" s="145" t="s">
        <v>1</v>
      </c>
      <c r="G241" s="109">
        <v>1150000</v>
      </c>
      <c r="H241" s="110">
        <v>44769</v>
      </c>
      <c r="I241" s="1"/>
    </row>
    <row r="242" spans="1:9" x14ac:dyDescent="0.25">
      <c r="A242" s="87" t="s">
        <v>663</v>
      </c>
      <c r="B242" s="108">
        <v>44224</v>
      </c>
      <c r="C242" s="143" t="s">
        <v>664</v>
      </c>
      <c r="D242" s="144">
        <v>463302406700</v>
      </c>
      <c r="E242" s="145" t="s">
        <v>0</v>
      </c>
      <c r="F242" s="145" t="s">
        <v>1</v>
      </c>
      <c r="G242" s="109">
        <v>900000</v>
      </c>
      <c r="H242" s="110">
        <v>44953</v>
      </c>
      <c r="I242" s="1"/>
    </row>
    <row r="243" spans="1:9" x14ac:dyDescent="0.25">
      <c r="A243" s="87" t="s">
        <v>665</v>
      </c>
      <c r="B243" s="108">
        <v>44224</v>
      </c>
      <c r="C243" s="143" t="s">
        <v>641</v>
      </c>
      <c r="D243" s="144">
        <v>575405159300</v>
      </c>
      <c r="E243" s="145" t="s">
        <v>0</v>
      </c>
      <c r="F243" s="145" t="s">
        <v>1</v>
      </c>
      <c r="G243" s="109">
        <v>11900000</v>
      </c>
      <c r="H243" s="110">
        <v>44428</v>
      </c>
      <c r="I243" s="1"/>
    </row>
    <row r="244" spans="1:9" x14ac:dyDescent="0.25">
      <c r="A244" s="87" t="s">
        <v>666</v>
      </c>
      <c r="B244" s="108">
        <v>44225</v>
      </c>
      <c r="C244" s="143" t="s">
        <v>667</v>
      </c>
      <c r="D244" s="144">
        <v>5044108709</v>
      </c>
      <c r="E244" s="145" t="s">
        <v>0</v>
      </c>
      <c r="F244" s="145" t="s">
        <v>1</v>
      </c>
      <c r="G244" s="109">
        <v>25000000</v>
      </c>
      <c r="H244" s="110">
        <v>44924</v>
      </c>
      <c r="I244" s="1"/>
    </row>
    <row r="245" spans="1:9" x14ac:dyDescent="0.25">
      <c r="A245" s="87" t="s">
        <v>668</v>
      </c>
      <c r="B245" s="108">
        <v>44225</v>
      </c>
      <c r="C245" s="143" t="s">
        <v>669</v>
      </c>
      <c r="D245" s="144">
        <v>572000715579</v>
      </c>
      <c r="E245" s="145" t="s">
        <v>0</v>
      </c>
      <c r="F245" s="145" t="s">
        <v>1</v>
      </c>
      <c r="G245" s="109">
        <v>1900800</v>
      </c>
      <c r="H245" s="110">
        <v>44590</v>
      </c>
      <c r="I245" s="1"/>
    </row>
    <row r="246" spans="1:9" x14ac:dyDescent="0.25">
      <c r="A246" s="87" t="s">
        <v>670</v>
      </c>
      <c r="B246" s="108">
        <v>44229</v>
      </c>
      <c r="C246" s="143" t="s">
        <v>669</v>
      </c>
      <c r="D246" s="144">
        <v>572000715579</v>
      </c>
      <c r="E246" s="145" t="s">
        <v>0</v>
      </c>
      <c r="F246" s="145" t="s">
        <v>1</v>
      </c>
      <c r="G246" s="109">
        <v>2847328.8</v>
      </c>
      <c r="H246" s="110">
        <v>45776</v>
      </c>
      <c r="I246" s="1"/>
    </row>
    <row r="247" spans="1:9" x14ac:dyDescent="0.25">
      <c r="A247" s="87" t="s">
        <v>671</v>
      </c>
      <c r="B247" s="108">
        <v>44237</v>
      </c>
      <c r="C247" s="143" t="s">
        <v>672</v>
      </c>
      <c r="D247" s="144">
        <v>572300556190</v>
      </c>
      <c r="E247" s="145" t="s">
        <v>0</v>
      </c>
      <c r="F247" s="145" t="s">
        <v>1</v>
      </c>
      <c r="G247" s="109">
        <v>800000</v>
      </c>
      <c r="H247" s="110">
        <v>44782</v>
      </c>
      <c r="I247" s="1"/>
    </row>
    <row r="248" spans="1:9" x14ac:dyDescent="0.25">
      <c r="A248" s="87" t="s">
        <v>673</v>
      </c>
      <c r="B248" s="108">
        <v>44237</v>
      </c>
      <c r="C248" s="143" t="s">
        <v>672</v>
      </c>
      <c r="D248" s="144">
        <v>572300556190</v>
      </c>
      <c r="E248" s="145" t="s">
        <v>0</v>
      </c>
      <c r="F248" s="145" t="s">
        <v>1</v>
      </c>
      <c r="G248" s="109">
        <v>400000</v>
      </c>
      <c r="H248" s="110">
        <v>44966</v>
      </c>
      <c r="I248" s="1"/>
    </row>
    <row r="249" spans="1:9" x14ac:dyDescent="0.25">
      <c r="A249" s="87" t="s">
        <v>674</v>
      </c>
      <c r="B249" s="108">
        <v>44239</v>
      </c>
      <c r="C249" s="143" t="s">
        <v>615</v>
      </c>
      <c r="D249" s="144">
        <v>571600408497</v>
      </c>
      <c r="E249" s="145" t="s">
        <v>0</v>
      </c>
      <c r="F249" s="145" t="s">
        <v>1</v>
      </c>
      <c r="G249" s="109">
        <v>7528428.7999999998</v>
      </c>
      <c r="H249" s="110">
        <v>45590</v>
      </c>
      <c r="I249" s="1"/>
    </row>
    <row r="250" spans="1:9" x14ac:dyDescent="0.25">
      <c r="A250" s="87" t="s">
        <v>675</v>
      </c>
      <c r="B250" s="108">
        <v>44239</v>
      </c>
      <c r="C250" s="143" t="s">
        <v>676</v>
      </c>
      <c r="D250" s="144">
        <v>5752075065</v>
      </c>
      <c r="E250" s="145" t="s">
        <v>0</v>
      </c>
      <c r="F250" s="145" t="s">
        <v>1</v>
      </c>
      <c r="G250" s="109">
        <v>1452800</v>
      </c>
      <c r="H250" s="110">
        <v>46065</v>
      </c>
      <c r="I250" s="1"/>
    </row>
    <row r="251" spans="1:9" x14ac:dyDescent="0.25">
      <c r="A251" s="87" t="s">
        <v>677</v>
      </c>
      <c r="B251" s="108">
        <v>44243</v>
      </c>
      <c r="C251" s="143" t="s">
        <v>667</v>
      </c>
      <c r="D251" s="144">
        <v>5044108709</v>
      </c>
      <c r="E251" s="145" t="s">
        <v>0</v>
      </c>
      <c r="F251" s="145" t="s">
        <v>1</v>
      </c>
      <c r="G251" s="109">
        <v>5000000</v>
      </c>
      <c r="H251" s="110">
        <v>45338</v>
      </c>
      <c r="I251" s="1"/>
    </row>
    <row r="252" spans="1:9" x14ac:dyDescent="0.25">
      <c r="A252" s="87" t="s">
        <v>678</v>
      </c>
      <c r="B252" s="108">
        <v>44244</v>
      </c>
      <c r="C252" s="143" t="s">
        <v>457</v>
      </c>
      <c r="D252" s="144">
        <v>572500657501</v>
      </c>
      <c r="E252" s="145" t="s">
        <v>0</v>
      </c>
      <c r="F252" s="145" t="s">
        <v>1</v>
      </c>
      <c r="G252" s="109">
        <v>600000</v>
      </c>
      <c r="H252" s="110">
        <v>44973</v>
      </c>
      <c r="I252" s="1"/>
    </row>
    <row r="253" spans="1:9" x14ac:dyDescent="0.25">
      <c r="A253" s="87" t="s">
        <v>679</v>
      </c>
      <c r="B253" s="108">
        <v>44244</v>
      </c>
      <c r="C253" s="143" t="s">
        <v>457</v>
      </c>
      <c r="D253" s="144">
        <v>572500657501</v>
      </c>
      <c r="E253" s="145" t="s">
        <v>0</v>
      </c>
      <c r="F253" s="145" t="s">
        <v>1</v>
      </c>
      <c r="G253" s="109">
        <v>200000</v>
      </c>
      <c r="H253" s="110">
        <v>44608</v>
      </c>
      <c r="I253" s="1"/>
    </row>
    <row r="254" spans="1:9" x14ac:dyDescent="0.25">
      <c r="A254" s="87" t="s">
        <v>680</v>
      </c>
      <c r="B254" s="108">
        <v>44252</v>
      </c>
      <c r="C254" s="143" t="s">
        <v>681</v>
      </c>
      <c r="D254" s="144">
        <v>575401560399</v>
      </c>
      <c r="E254" s="145" t="s">
        <v>0</v>
      </c>
      <c r="F254" s="145" t="s">
        <v>1</v>
      </c>
      <c r="G254" s="109">
        <v>4961200</v>
      </c>
      <c r="H254" s="110">
        <v>47174</v>
      </c>
      <c r="I254" s="1"/>
    </row>
    <row r="255" spans="1:9" x14ac:dyDescent="0.25">
      <c r="A255" s="87" t="s">
        <v>684</v>
      </c>
      <c r="B255" s="108">
        <v>44256</v>
      </c>
      <c r="C255" s="143" t="s">
        <v>685</v>
      </c>
      <c r="D255" s="144">
        <v>575107960561</v>
      </c>
      <c r="E255" s="145" t="s">
        <v>0</v>
      </c>
      <c r="F255" s="145" t="s">
        <v>1</v>
      </c>
      <c r="G255" s="109">
        <v>1380000</v>
      </c>
      <c r="H255" s="110">
        <v>44316</v>
      </c>
      <c r="I255" s="1"/>
    </row>
    <row r="256" spans="1:9" x14ac:dyDescent="0.25">
      <c r="A256" s="87" t="s">
        <v>686</v>
      </c>
      <c r="B256" s="108">
        <v>44257</v>
      </c>
      <c r="C256" s="143" t="s">
        <v>687</v>
      </c>
      <c r="D256" s="144">
        <v>5752200319</v>
      </c>
      <c r="E256" s="145" t="s">
        <v>0</v>
      </c>
      <c r="F256" s="145" t="s">
        <v>1</v>
      </c>
      <c r="G256" s="109">
        <v>6524200</v>
      </c>
      <c r="H256" s="110">
        <v>47169</v>
      </c>
      <c r="I256" s="1"/>
    </row>
    <row r="257" spans="1:9" x14ac:dyDescent="0.25">
      <c r="A257" s="87" t="s">
        <v>693</v>
      </c>
      <c r="B257" s="108">
        <v>44260</v>
      </c>
      <c r="C257" s="143" t="s">
        <v>694</v>
      </c>
      <c r="D257" s="144">
        <v>570602113850</v>
      </c>
      <c r="E257" s="145" t="s">
        <v>0</v>
      </c>
      <c r="F257" s="145" t="s">
        <v>1</v>
      </c>
      <c r="G257" s="109">
        <v>100000</v>
      </c>
      <c r="H257" s="110">
        <v>44290</v>
      </c>
      <c r="I257" s="1"/>
    </row>
    <row r="258" spans="1:9" x14ac:dyDescent="0.25">
      <c r="A258" s="87" t="s">
        <v>692</v>
      </c>
      <c r="B258" s="108">
        <v>44264</v>
      </c>
      <c r="C258" s="143" t="s">
        <v>690</v>
      </c>
      <c r="D258" s="144">
        <v>572000081467</v>
      </c>
      <c r="E258" s="145" t="s">
        <v>0</v>
      </c>
      <c r="F258" s="145" t="s">
        <v>1</v>
      </c>
      <c r="G258" s="109">
        <v>747593</v>
      </c>
      <c r="H258" s="110">
        <v>46086</v>
      </c>
      <c r="I258" s="1"/>
    </row>
    <row r="259" spans="1:9" x14ac:dyDescent="0.25">
      <c r="A259" s="87" t="s">
        <v>695</v>
      </c>
      <c r="B259" s="108">
        <v>44265</v>
      </c>
      <c r="C259" s="143" t="s">
        <v>696</v>
      </c>
      <c r="D259" s="144">
        <v>570202249983</v>
      </c>
      <c r="E259" s="145" t="s">
        <v>0</v>
      </c>
      <c r="F259" s="145" t="s">
        <v>1</v>
      </c>
      <c r="G259" s="109">
        <v>100000</v>
      </c>
      <c r="H259" s="110">
        <v>44295</v>
      </c>
      <c r="I259" s="1"/>
    </row>
    <row r="260" spans="1:9" x14ac:dyDescent="0.25">
      <c r="A260" s="87" t="s">
        <v>697</v>
      </c>
      <c r="B260" s="108">
        <v>44272</v>
      </c>
      <c r="C260" s="143" t="s">
        <v>698</v>
      </c>
      <c r="D260" s="144">
        <v>5703016733</v>
      </c>
      <c r="E260" s="145" t="s">
        <v>0</v>
      </c>
      <c r="F260" s="145" t="s">
        <v>1</v>
      </c>
      <c r="G260" s="109">
        <v>400000</v>
      </c>
      <c r="H260" s="110">
        <v>44820</v>
      </c>
      <c r="I260" s="1"/>
    </row>
    <row r="261" spans="1:9" x14ac:dyDescent="0.25">
      <c r="A261" s="87" t="s">
        <v>702</v>
      </c>
      <c r="B261" s="108">
        <v>44278</v>
      </c>
      <c r="C261" s="143" t="s">
        <v>703</v>
      </c>
      <c r="D261" s="144">
        <v>571502409051</v>
      </c>
      <c r="E261" s="145" t="s">
        <v>0</v>
      </c>
      <c r="F261" s="145" t="s">
        <v>1</v>
      </c>
      <c r="G261" s="109">
        <v>100000</v>
      </c>
      <c r="H261" s="110">
        <v>44308</v>
      </c>
      <c r="I261" s="1"/>
    </row>
    <row r="262" spans="1:9" x14ac:dyDescent="0.25">
      <c r="A262" s="87" t="s">
        <v>704</v>
      </c>
      <c r="B262" s="108">
        <v>44279</v>
      </c>
      <c r="C262" s="143" t="s">
        <v>705</v>
      </c>
      <c r="D262" s="144">
        <v>575308048443</v>
      </c>
      <c r="E262" s="145" t="s">
        <v>0</v>
      </c>
      <c r="F262" s="145" t="s">
        <v>1</v>
      </c>
      <c r="G262" s="109">
        <v>1600000</v>
      </c>
      <c r="H262" s="110">
        <v>44827</v>
      </c>
      <c r="I262" s="1"/>
    </row>
    <row r="263" spans="1:9" x14ac:dyDescent="0.25">
      <c r="A263" s="87" t="s">
        <v>706</v>
      </c>
      <c r="B263" s="108">
        <v>44280</v>
      </c>
      <c r="C263" s="143" t="s">
        <v>707</v>
      </c>
      <c r="D263" s="144">
        <v>571100330355</v>
      </c>
      <c r="E263" s="145" t="s">
        <v>0</v>
      </c>
      <c r="F263" s="145" t="s">
        <v>1</v>
      </c>
      <c r="G263" s="109">
        <v>100000</v>
      </c>
      <c r="H263" s="110">
        <v>45009</v>
      </c>
      <c r="I263" s="1"/>
    </row>
    <row r="264" spans="1:9" x14ac:dyDescent="0.25">
      <c r="A264" s="87" t="s">
        <v>708</v>
      </c>
      <c r="B264" s="108">
        <v>44281</v>
      </c>
      <c r="C264" s="143" t="s">
        <v>709</v>
      </c>
      <c r="D264" s="144">
        <v>5720021035</v>
      </c>
      <c r="E264" s="145" t="s">
        <v>0</v>
      </c>
      <c r="F264" s="145" t="s">
        <v>1</v>
      </c>
      <c r="G264" s="109">
        <v>1050000</v>
      </c>
      <c r="H264" s="110">
        <v>44827</v>
      </c>
      <c r="I264" s="1"/>
    </row>
    <row r="265" spans="1:9" x14ac:dyDescent="0.25">
      <c r="A265" s="87" t="s">
        <v>712</v>
      </c>
      <c r="B265" s="108">
        <v>44284</v>
      </c>
      <c r="C265" s="143" t="s">
        <v>713</v>
      </c>
      <c r="D265" s="144">
        <v>5717006870</v>
      </c>
      <c r="E265" s="145" t="s">
        <v>0</v>
      </c>
      <c r="F265" s="145" t="s">
        <v>1</v>
      </c>
      <c r="G265" s="109">
        <v>1200000</v>
      </c>
      <c r="H265" s="110">
        <v>44560</v>
      </c>
      <c r="I265" s="1"/>
    </row>
    <row r="266" spans="1:9" x14ac:dyDescent="0.25">
      <c r="A266" s="87" t="s">
        <v>710</v>
      </c>
      <c r="B266" s="108">
        <v>44285</v>
      </c>
      <c r="C266" s="143" t="s">
        <v>483</v>
      </c>
      <c r="D266" s="144">
        <v>5720021003</v>
      </c>
      <c r="E266" s="145" t="s">
        <v>0</v>
      </c>
      <c r="F266" s="145" t="s">
        <v>1</v>
      </c>
      <c r="G266" s="109">
        <v>350000</v>
      </c>
      <c r="H266" s="110">
        <v>44649</v>
      </c>
      <c r="I266" s="1"/>
    </row>
    <row r="267" spans="1:9" x14ac:dyDescent="0.25">
      <c r="A267" s="87" t="s">
        <v>714</v>
      </c>
      <c r="B267" s="108">
        <v>44285</v>
      </c>
      <c r="C267" s="143" t="s">
        <v>711</v>
      </c>
      <c r="D267" s="144">
        <v>282601006078</v>
      </c>
      <c r="E267" s="145" t="s">
        <v>0</v>
      </c>
      <c r="F267" s="145" t="s">
        <v>1</v>
      </c>
      <c r="G267" s="109">
        <v>100000</v>
      </c>
      <c r="H267" s="110">
        <v>45014</v>
      </c>
      <c r="I267" s="1"/>
    </row>
    <row r="268" spans="1:9" x14ac:dyDescent="0.25">
      <c r="A268" s="87" t="s">
        <v>715</v>
      </c>
      <c r="B268" s="108">
        <v>44287</v>
      </c>
      <c r="C268" s="143" t="s">
        <v>716</v>
      </c>
      <c r="D268" s="144">
        <v>572200180930</v>
      </c>
      <c r="E268" s="145" t="s">
        <v>0</v>
      </c>
      <c r="F268" s="145" t="s">
        <v>1</v>
      </c>
      <c r="G268" s="109">
        <v>3627189.2</v>
      </c>
      <c r="H268" s="110">
        <v>46006</v>
      </c>
      <c r="I268" s="1"/>
    </row>
    <row r="269" spans="1:9" x14ac:dyDescent="0.25">
      <c r="A269" s="87" t="s">
        <v>717</v>
      </c>
      <c r="B269" s="108">
        <v>44292</v>
      </c>
      <c r="C269" s="143" t="s">
        <v>718</v>
      </c>
      <c r="D269" s="144">
        <v>5703016959</v>
      </c>
      <c r="E269" s="145" t="s">
        <v>0</v>
      </c>
      <c r="F269" s="145" t="s">
        <v>1</v>
      </c>
      <c r="G269" s="109">
        <v>100000</v>
      </c>
      <c r="H269" s="110">
        <v>44321</v>
      </c>
      <c r="I269" s="1"/>
    </row>
    <row r="270" spans="1:9" x14ac:dyDescent="0.25">
      <c r="A270" s="87" t="s">
        <v>719</v>
      </c>
      <c r="B270" s="108">
        <v>44292</v>
      </c>
      <c r="C270" s="143" t="s">
        <v>720</v>
      </c>
      <c r="D270" s="144">
        <v>575212683860</v>
      </c>
      <c r="E270" s="145" t="s">
        <v>0</v>
      </c>
      <c r="F270" s="145" t="s">
        <v>1</v>
      </c>
      <c r="G270" s="109">
        <v>100000</v>
      </c>
      <c r="H270" s="110">
        <v>44839</v>
      </c>
      <c r="I270" s="1"/>
    </row>
    <row r="271" spans="1:9" x14ac:dyDescent="0.25">
      <c r="A271" s="87" t="s">
        <v>721</v>
      </c>
      <c r="B271" s="108">
        <v>44294</v>
      </c>
      <c r="C271" s="143" t="s">
        <v>722</v>
      </c>
      <c r="D271" s="144">
        <v>5024171702</v>
      </c>
      <c r="E271" s="145" t="s">
        <v>0</v>
      </c>
      <c r="F271" s="145" t="s">
        <v>1</v>
      </c>
      <c r="G271" s="109">
        <v>19500000</v>
      </c>
      <c r="H271" s="110">
        <v>45362</v>
      </c>
      <c r="I271" s="1"/>
    </row>
    <row r="272" spans="1:9" x14ac:dyDescent="0.25">
      <c r="A272" s="87" t="s">
        <v>725</v>
      </c>
      <c r="B272" s="108">
        <v>44295</v>
      </c>
      <c r="C272" s="143" t="s">
        <v>51</v>
      </c>
      <c r="D272" s="144">
        <v>575402964524</v>
      </c>
      <c r="E272" s="145" t="s">
        <v>0</v>
      </c>
      <c r="F272" s="145" t="s">
        <v>1</v>
      </c>
      <c r="G272" s="109">
        <v>10000000</v>
      </c>
      <c r="H272" s="110">
        <v>44645</v>
      </c>
      <c r="I272" s="1"/>
    </row>
    <row r="273" spans="1:9" x14ac:dyDescent="0.25">
      <c r="A273" s="87" t="s">
        <v>726</v>
      </c>
      <c r="B273" s="108">
        <v>44298</v>
      </c>
      <c r="C273" s="143" t="s">
        <v>50</v>
      </c>
      <c r="D273" s="144">
        <v>570500075355</v>
      </c>
      <c r="E273" s="145" t="s">
        <v>0</v>
      </c>
      <c r="F273" s="145" t="s">
        <v>1</v>
      </c>
      <c r="G273" s="109">
        <v>3963950</v>
      </c>
      <c r="H273" s="110">
        <v>44645</v>
      </c>
      <c r="I273" s="1"/>
    </row>
    <row r="274" spans="1:9" x14ac:dyDescent="0.25">
      <c r="A274" s="87" t="s">
        <v>727</v>
      </c>
      <c r="B274" s="108">
        <v>44299</v>
      </c>
      <c r="C274" s="143" t="s">
        <v>728</v>
      </c>
      <c r="D274" s="144">
        <v>572300161515</v>
      </c>
      <c r="E274" s="145" t="s">
        <v>0</v>
      </c>
      <c r="F274" s="145" t="s">
        <v>1</v>
      </c>
      <c r="G274" s="109">
        <v>100000</v>
      </c>
      <c r="H274" s="110">
        <v>44663</v>
      </c>
      <c r="I274" s="1"/>
    </row>
    <row r="275" spans="1:9" x14ac:dyDescent="0.25">
      <c r="A275" s="87" t="s">
        <v>730</v>
      </c>
      <c r="B275" s="108">
        <v>44306</v>
      </c>
      <c r="C275" s="143" t="s">
        <v>731</v>
      </c>
      <c r="D275" s="144">
        <v>571300822957</v>
      </c>
      <c r="E275" s="145" t="s">
        <v>0</v>
      </c>
      <c r="F275" s="145" t="s">
        <v>1</v>
      </c>
      <c r="G275" s="109">
        <v>1580000</v>
      </c>
      <c r="H275" s="110">
        <v>45035</v>
      </c>
      <c r="I275" s="1"/>
    </row>
    <row r="276" spans="1:9" x14ac:dyDescent="0.25">
      <c r="A276" s="87" t="s">
        <v>735</v>
      </c>
      <c r="B276" s="108">
        <v>44314</v>
      </c>
      <c r="C276" s="143" t="s">
        <v>736</v>
      </c>
      <c r="D276" s="144">
        <v>575300796101</v>
      </c>
      <c r="E276" s="145" t="s">
        <v>0</v>
      </c>
      <c r="F276" s="145" t="s">
        <v>1</v>
      </c>
      <c r="G276" s="109">
        <v>1575000</v>
      </c>
      <c r="H276" s="110">
        <v>45407</v>
      </c>
      <c r="I276" s="1"/>
    </row>
    <row r="277" spans="1:9" x14ac:dyDescent="0.25">
      <c r="A277" s="87" t="s">
        <v>737</v>
      </c>
      <c r="B277" s="108">
        <v>44315</v>
      </c>
      <c r="C277" s="143" t="s">
        <v>738</v>
      </c>
      <c r="D277" s="144">
        <v>575306227172</v>
      </c>
      <c r="E277" s="145" t="s">
        <v>0</v>
      </c>
      <c r="F277" s="145" t="s">
        <v>1</v>
      </c>
      <c r="G277" s="109">
        <v>650000</v>
      </c>
      <c r="H277" s="110">
        <v>44862</v>
      </c>
      <c r="I277" s="1"/>
    </row>
    <row r="278" spans="1:9" x14ac:dyDescent="0.25">
      <c r="A278" s="87" t="s">
        <v>739</v>
      </c>
      <c r="B278" s="108">
        <v>44315</v>
      </c>
      <c r="C278" s="143" t="s">
        <v>740</v>
      </c>
      <c r="D278" s="144">
        <v>9715311297</v>
      </c>
      <c r="E278" s="145" t="s">
        <v>0</v>
      </c>
      <c r="F278" s="145" t="s">
        <v>1</v>
      </c>
      <c r="G278" s="109">
        <v>20000000</v>
      </c>
      <c r="H278" s="110">
        <v>45374</v>
      </c>
      <c r="I278" s="1"/>
    </row>
    <row r="279" spans="1:9" x14ac:dyDescent="0.25">
      <c r="A279" s="87" t="s">
        <v>741</v>
      </c>
      <c r="B279" s="108">
        <v>44316</v>
      </c>
      <c r="C279" s="143" t="s">
        <v>685</v>
      </c>
      <c r="D279" s="144">
        <v>575107960561</v>
      </c>
      <c r="E279" s="145" t="s">
        <v>0</v>
      </c>
      <c r="F279" s="145" t="s">
        <v>1</v>
      </c>
      <c r="G279" s="109">
        <v>200000</v>
      </c>
      <c r="H279" s="110">
        <v>44985</v>
      </c>
      <c r="I279" s="1"/>
    </row>
    <row r="280" spans="1:9" x14ac:dyDescent="0.25">
      <c r="A280" s="87" t="s">
        <v>742</v>
      </c>
      <c r="B280" s="108">
        <v>44316</v>
      </c>
      <c r="C280" s="143" t="s">
        <v>743</v>
      </c>
      <c r="D280" s="144">
        <v>572005014640</v>
      </c>
      <c r="E280" s="145" t="s">
        <v>0</v>
      </c>
      <c r="F280" s="145" t="s">
        <v>1</v>
      </c>
      <c r="G280" s="109">
        <v>100000</v>
      </c>
      <c r="H280" s="110">
        <v>44344</v>
      </c>
      <c r="I280" s="1"/>
    </row>
    <row r="281" spans="1:9" x14ac:dyDescent="0.25">
      <c r="A281" s="87" t="s">
        <v>744</v>
      </c>
      <c r="B281" s="108">
        <v>44316</v>
      </c>
      <c r="C281" s="143" t="s">
        <v>743</v>
      </c>
      <c r="D281" s="144">
        <v>572005014640</v>
      </c>
      <c r="E281" s="145" t="s">
        <v>0</v>
      </c>
      <c r="F281" s="145" t="s">
        <v>1</v>
      </c>
      <c r="G281" s="109">
        <v>100000</v>
      </c>
      <c r="H281" s="110">
        <v>44344</v>
      </c>
      <c r="I281" s="1"/>
    </row>
    <row r="282" spans="1:9" x14ac:dyDescent="0.25">
      <c r="A282" s="87" t="s">
        <v>747</v>
      </c>
      <c r="B282" s="108">
        <v>44334</v>
      </c>
      <c r="C282" s="143" t="s">
        <v>748</v>
      </c>
      <c r="D282" s="144">
        <v>575212156590</v>
      </c>
      <c r="E282" s="145" t="s">
        <v>0</v>
      </c>
      <c r="F282" s="145" t="s">
        <v>1</v>
      </c>
      <c r="G282" s="109">
        <v>600000</v>
      </c>
      <c r="H282" s="110">
        <v>45063</v>
      </c>
      <c r="I282" s="1"/>
    </row>
    <row r="283" spans="1:9" x14ac:dyDescent="0.25">
      <c r="A283" s="87" t="s">
        <v>749</v>
      </c>
      <c r="B283" s="108">
        <v>44336</v>
      </c>
      <c r="C283" s="143" t="s">
        <v>750</v>
      </c>
      <c r="D283" s="144">
        <v>575100098702</v>
      </c>
      <c r="E283" s="145" t="s">
        <v>0</v>
      </c>
      <c r="F283" s="145" t="s">
        <v>1</v>
      </c>
      <c r="G283" s="109">
        <v>2000000</v>
      </c>
      <c r="H283" s="110">
        <v>44721</v>
      </c>
      <c r="I283" s="1"/>
    </row>
    <row r="284" spans="1:9" x14ac:dyDescent="0.25">
      <c r="A284" s="87" t="s">
        <v>753</v>
      </c>
      <c r="B284" s="108">
        <v>44342</v>
      </c>
      <c r="C284" s="143" t="s">
        <v>320</v>
      </c>
      <c r="D284" s="144">
        <v>570200622575</v>
      </c>
      <c r="E284" s="145" t="s">
        <v>0</v>
      </c>
      <c r="F284" s="145" t="s">
        <v>1</v>
      </c>
      <c r="G284" s="109">
        <v>1650000</v>
      </c>
      <c r="H284" s="110">
        <v>44890</v>
      </c>
      <c r="I284" s="1"/>
    </row>
    <row r="285" spans="1:9" x14ac:dyDescent="0.25">
      <c r="A285" s="87" t="s">
        <v>754</v>
      </c>
      <c r="B285" s="108">
        <v>44343</v>
      </c>
      <c r="C285" s="143" t="s">
        <v>313</v>
      </c>
      <c r="D285" s="144">
        <v>575307256708</v>
      </c>
      <c r="E285" s="145" t="s">
        <v>0</v>
      </c>
      <c r="F285" s="145" t="s">
        <v>1</v>
      </c>
      <c r="G285" s="109">
        <v>150000</v>
      </c>
      <c r="H285" s="110">
        <v>44707</v>
      </c>
      <c r="I285" s="1"/>
    </row>
    <row r="286" spans="1:9" x14ac:dyDescent="0.25">
      <c r="A286" s="87" t="s">
        <v>756</v>
      </c>
      <c r="B286" s="108">
        <v>44350</v>
      </c>
      <c r="C286" s="143" t="s">
        <v>757</v>
      </c>
      <c r="D286" s="144">
        <v>575402641869</v>
      </c>
      <c r="E286" s="145" t="s">
        <v>0</v>
      </c>
      <c r="F286" s="145" t="s">
        <v>1</v>
      </c>
      <c r="G286" s="109">
        <v>800000</v>
      </c>
      <c r="H286" s="110">
        <v>45079</v>
      </c>
      <c r="I286" s="1"/>
    </row>
    <row r="287" spans="1:9" x14ac:dyDescent="0.25">
      <c r="A287" s="87" t="s">
        <v>758</v>
      </c>
      <c r="B287" s="108">
        <v>44351</v>
      </c>
      <c r="C287" s="143" t="s">
        <v>50</v>
      </c>
      <c r="D287" s="144">
        <v>570500075355</v>
      </c>
      <c r="E287" s="145" t="s">
        <v>0</v>
      </c>
      <c r="F287" s="145" t="s">
        <v>1</v>
      </c>
      <c r="G287" s="109">
        <v>5946900</v>
      </c>
      <c r="H287" s="110">
        <v>45347</v>
      </c>
      <c r="I287" s="1"/>
    </row>
    <row r="288" spans="1:9" x14ac:dyDescent="0.25">
      <c r="A288" s="87" t="s">
        <v>764</v>
      </c>
      <c r="B288" s="108">
        <v>44364</v>
      </c>
      <c r="C288" s="143" t="s">
        <v>765</v>
      </c>
      <c r="D288" s="144">
        <v>575106613942</v>
      </c>
      <c r="E288" s="145" t="s">
        <v>0</v>
      </c>
      <c r="F288" s="145" t="s">
        <v>1</v>
      </c>
      <c r="G288" s="109">
        <v>2125000</v>
      </c>
      <c r="H288" s="110">
        <v>46162</v>
      </c>
      <c r="I288" s="1"/>
    </row>
    <row r="289" spans="1:9" x14ac:dyDescent="0.25">
      <c r="A289" s="87" t="s">
        <v>766</v>
      </c>
      <c r="B289" s="108">
        <v>44364</v>
      </c>
      <c r="C289" s="143" t="s">
        <v>313</v>
      </c>
      <c r="D289" s="144">
        <v>575307256708</v>
      </c>
      <c r="E289" s="145" t="s">
        <v>0</v>
      </c>
      <c r="F289" s="145" t="s">
        <v>1</v>
      </c>
      <c r="G289" s="109">
        <v>100000</v>
      </c>
      <c r="H289" s="110">
        <v>44728</v>
      </c>
      <c r="I289" s="1"/>
    </row>
    <row r="290" spans="1:9" x14ac:dyDescent="0.25">
      <c r="A290" s="87" t="s">
        <v>768</v>
      </c>
      <c r="B290" s="108">
        <v>44364</v>
      </c>
      <c r="C290" s="143" t="s">
        <v>769</v>
      </c>
      <c r="D290" s="144">
        <v>5752034559</v>
      </c>
      <c r="E290" s="145" t="s">
        <v>0</v>
      </c>
      <c r="F290" s="145" t="s">
        <v>1</v>
      </c>
      <c r="G290" s="109">
        <v>1000000</v>
      </c>
      <c r="H290" s="110">
        <v>47040</v>
      </c>
      <c r="I290" s="1"/>
    </row>
    <row r="291" spans="1:9" x14ac:dyDescent="0.25">
      <c r="A291" s="87" t="s">
        <v>770</v>
      </c>
      <c r="B291" s="108">
        <v>44370</v>
      </c>
      <c r="C291" s="143" t="s">
        <v>771</v>
      </c>
      <c r="D291" s="144">
        <v>570201922959</v>
      </c>
      <c r="E291" s="145" t="s">
        <v>0</v>
      </c>
      <c r="F291" s="145" t="s">
        <v>1</v>
      </c>
      <c r="G291" s="109">
        <v>800000</v>
      </c>
      <c r="H291" s="110">
        <v>45099</v>
      </c>
      <c r="I291" s="1"/>
    </row>
    <row r="292" spans="1:9" x14ac:dyDescent="0.25">
      <c r="A292" s="87" t="s">
        <v>772</v>
      </c>
      <c r="B292" s="108">
        <v>44372</v>
      </c>
      <c r="C292" s="143" t="s">
        <v>773</v>
      </c>
      <c r="D292" s="144">
        <v>575302272664</v>
      </c>
      <c r="E292" s="145" t="s">
        <v>0</v>
      </c>
      <c r="F292" s="145" t="s">
        <v>1</v>
      </c>
      <c r="G292" s="109">
        <v>2200000</v>
      </c>
      <c r="H292" s="110">
        <v>44918</v>
      </c>
      <c r="I292" s="1"/>
    </row>
    <row r="293" spans="1:9" x14ac:dyDescent="0.25">
      <c r="A293" s="87" t="s">
        <v>776</v>
      </c>
      <c r="B293" s="108">
        <v>44377</v>
      </c>
      <c r="C293" s="143" t="s">
        <v>777</v>
      </c>
      <c r="D293" s="144">
        <v>571503806453</v>
      </c>
      <c r="E293" s="145" t="s">
        <v>0</v>
      </c>
      <c r="F293" s="145" t="s">
        <v>1</v>
      </c>
      <c r="G293" s="109">
        <v>120000</v>
      </c>
      <c r="H293" s="110">
        <v>45106</v>
      </c>
      <c r="I293" s="1"/>
    </row>
    <row r="294" spans="1:9" x14ac:dyDescent="0.25">
      <c r="A294" s="87" t="s">
        <v>781</v>
      </c>
      <c r="B294" s="108">
        <v>44385</v>
      </c>
      <c r="C294" s="143" t="s">
        <v>782</v>
      </c>
      <c r="D294" s="144">
        <v>575210392023</v>
      </c>
      <c r="E294" s="145" t="s">
        <v>0</v>
      </c>
      <c r="F294" s="145" t="s">
        <v>1</v>
      </c>
      <c r="G294" s="109">
        <v>120000</v>
      </c>
      <c r="H294" s="110">
        <v>44925</v>
      </c>
      <c r="I294" s="1"/>
    </row>
    <row r="295" spans="1:9" x14ac:dyDescent="0.25">
      <c r="A295" s="87" t="s">
        <v>783</v>
      </c>
      <c r="B295" s="108">
        <v>44385</v>
      </c>
      <c r="C295" s="143" t="s">
        <v>782</v>
      </c>
      <c r="D295" s="144">
        <v>575210392023</v>
      </c>
      <c r="E295" s="145" t="s">
        <v>0</v>
      </c>
      <c r="F295" s="145" t="s">
        <v>1</v>
      </c>
      <c r="G295" s="109">
        <v>100000</v>
      </c>
      <c r="H295" s="110">
        <v>45114</v>
      </c>
      <c r="I295" s="1"/>
    </row>
    <row r="296" spans="1:9" x14ac:dyDescent="0.25">
      <c r="A296" s="87" t="s">
        <v>785</v>
      </c>
      <c r="B296" s="108">
        <v>44391</v>
      </c>
      <c r="C296" s="143" t="s">
        <v>786</v>
      </c>
      <c r="D296" s="144">
        <v>5754024404</v>
      </c>
      <c r="E296" s="145" t="s">
        <v>0</v>
      </c>
      <c r="F296" s="145" t="s">
        <v>1</v>
      </c>
      <c r="G296" s="109">
        <v>10150000</v>
      </c>
      <c r="H296" s="110">
        <v>45487</v>
      </c>
      <c r="I296" s="1"/>
    </row>
    <row r="297" spans="1:9" x14ac:dyDescent="0.25">
      <c r="A297" s="87" t="s">
        <v>787</v>
      </c>
      <c r="B297" s="108">
        <v>44393</v>
      </c>
      <c r="C297" s="143" t="s">
        <v>788</v>
      </c>
      <c r="D297" s="144">
        <v>5753072557</v>
      </c>
      <c r="E297" s="145" t="s">
        <v>0</v>
      </c>
      <c r="F297" s="145" t="s">
        <v>1</v>
      </c>
      <c r="G297" s="109">
        <v>1100000</v>
      </c>
      <c r="H297" s="110">
        <v>44939</v>
      </c>
      <c r="I297" s="1"/>
    </row>
    <row r="298" spans="1:9" x14ac:dyDescent="0.25">
      <c r="A298" s="87" t="s">
        <v>789</v>
      </c>
      <c r="B298" s="108">
        <v>44396</v>
      </c>
      <c r="C298" s="143" t="s">
        <v>790</v>
      </c>
      <c r="D298" s="144">
        <v>572500855550</v>
      </c>
      <c r="E298" s="145" t="s">
        <v>0</v>
      </c>
      <c r="F298" s="145" t="s">
        <v>1</v>
      </c>
      <c r="G298" s="109">
        <v>2340000</v>
      </c>
      <c r="H298" s="110">
        <v>45376</v>
      </c>
      <c r="I298" s="1"/>
    </row>
    <row r="299" spans="1:9" x14ac:dyDescent="0.25">
      <c r="A299" s="87" t="s">
        <v>792</v>
      </c>
      <c r="B299" s="108">
        <v>44399</v>
      </c>
      <c r="C299" s="143" t="s">
        <v>793</v>
      </c>
      <c r="D299" s="144">
        <v>5752074720</v>
      </c>
      <c r="E299" s="145" t="s">
        <v>0</v>
      </c>
      <c r="F299" s="145" t="s">
        <v>1</v>
      </c>
      <c r="G299" s="109">
        <v>400000</v>
      </c>
      <c r="H299" s="110">
        <v>44763</v>
      </c>
      <c r="I299" s="1"/>
    </row>
    <row r="300" spans="1:9" x14ac:dyDescent="0.25">
      <c r="A300" s="87" t="s">
        <v>794</v>
      </c>
      <c r="B300" s="108">
        <v>44399</v>
      </c>
      <c r="C300" s="143" t="s">
        <v>795</v>
      </c>
      <c r="D300" s="144">
        <v>572004622156</v>
      </c>
      <c r="E300" s="145" t="s">
        <v>0</v>
      </c>
      <c r="F300" s="145" t="s">
        <v>1</v>
      </c>
      <c r="G300" s="109">
        <v>930000</v>
      </c>
      <c r="H300" s="110">
        <v>44490</v>
      </c>
      <c r="I300" s="1"/>
    </row>
    <row r="301" spans="1:9" x14ac:dyDescent="0.25">
      <c r="A301" s="87" t="s">
        <v>796</v>
      </c>
      <c r="B301" s="108">
        <v>44400</v>
      </c>
      <c r="C301" s="143" t="s">
        <v>797</v>
      </c>
      <c r="D301" s="144">
        <v>575206298010</v>
      </c>
      <c r="E301" s="145" t="s">
        <v>0</v>
      </c>
      <c r="F301" s="145" t="s">
        <v>1</v>
      </c>
      <c r="G301" s="109">
        <v>605000</v>
      </c>
      <c r="H301" s="110">
        <v>45128</v>
      </c>
      <c r="I301" s="1"/>
    </row>
    <row r="302" spans="1:9" x14ac:dyDescent="0.25">
      <c r="A302" s="87" t="s">
        <v>798</v>
      </c>
      <c r="B302" s="108">
        <v>44404</v>
      </c>
      <c r="C302" s="143" t="s">
        <v>799</v>
      </c>
      <c r="D302" s="144">
        <v>571601966208</v>
      </c>
      <c r="E302" s="145" t="s">
        <v>0</v>
      </c>
      <c r="F302" s="145" t="s">
        <v>1</v>
      </c>
      <c r="G302" s="109">
        <v>3015348</v>
      </c>
      <c r="H302" s="110">
        <v>46096</v>
      </c>
      <c r="I302" s="1"/>
    </row>
    <row r="303" spans="1:9" x14ac:dyDescent="0.25">
      <c r="A303" s="87" t="s">
        <v>800</v>
      </c>
      <c r="B303" s="108">
        <v>44405</v>
      </c>
      <c r="C303" s="143" t="s">
        <v>801</v>
      </c>
      <c r="D303" s="144">
        <v>5703004745</v>
      </c>
      <c r="E303" s="145" t="s">
        <v>0</v>
      </c>
      <c r="F303" s="145" t="s">
        <v>1</v>
      </c>
      <c r="G303" s="109">
        <v>450000</v>
      </c>
      <c r="H303" s="110">
        <v>44601</v>
      </c>
      <c r="I303" s="1"/>
    </row>
    <row r="304" spans="1:9" x14ac:dyDescent="0.25">
      <c r="A304" s="87" t="s">
        <v>802</v>
      </c>
      <c r="B304" s="108">
        <v>44407</v>
      </c>
      <c r="C304" s="143" t="s">
        <v>803</v>
      </c>
      <c r="D304" s="144">
        <v>570301301070</v>
      </c>
      <c r="E304" s="145" t="s">
        <v>0</v>
      </c>
      <c r="F304" s="145" t="s">
        <v>1</v>
      </c>
      <c r="G304" s="109">
        <v>3640000</v>
      </c>
      <c r="H304" s="110">
        <v>46223</v>
      </c>
      <c r="I304" s="1"/>
    </row>
    <row r="305" spans="1:9" x14ac:dyDescent="0.25">
      <c r="A305" s="87" t="s">
        <v>804</v>
      </c>
      <c r="B305" s="108">
        <v>44411</v>
      </c>
      <c r="C305" s="143" t="s">
        <v>805</v>
      </c>
      <c r="D305" s="144">
        <v>572300525201</v>
      </c>
      <c r="E305" s="145" t="s">
        <v>0</v>
      </c>
      <c r="F305" s="145" t="s">
        <v>1</v>
      </c>
      <c r="G305" s="109">
        <v>498750</v>
      </c>
      <c r="H305" s="110">
        <v>45955</v>
      </c>
      <c r="I305" s="1"/>
    </row>
    <row r="306" spans="1:9" x14ac:dyDescent="0.25">
      <c r="A306" s="87" t="s">
        <v>806</v>
      </c>
      <c r="B306" s="108">
        <v>44411</v>
      </c>
      <c r="C306" s="143" t="s">
        <v>807</v>
      </c>
      <c r="D306" s="144">
        <v>575402390380</v>
      </c>
      <c r="E306" s="145" t="s">
        <v>0</v>
      </c>
      <c r="F306" s="145" t="s">
        <v>1</v>
      </c>
      <c r="G306" s="109">
        <v>150000</v>
      </c>
      <c r="H306" s="110">
        <v>45140</v>
      </c>
      <c r="I306" s="1"/>
    </row>
    <row r="307" spans="1:9" x14ac:dyDescent="0.25">
      <c r="A307" s="87" t="s">
        <v>810</v>
      </c>
      <c r="B307" s="108">
        <v>44414</v>
      </c>
      <c r="C307" s="143" t="s">
        <v>811</v>
      </c>
      <c r="D307" s="144">
        <v>5752078718</v>
      </c>
      <c r="E307" s="145" t="s">
        <v>0</v>
      </c>
      <c r="F307" s="145" t="s">
        <v>1</v>
      </c>
      <c r="G307" s="109">
        <v>4470293.0999999996</v>
      </c>
      <c r="H307" s="110">
        <v>45498</v>
      </c>
      <c r="I307" s="1"/>
    </row>
    <row r="308" spans="1:9" x14ac:dyDescent="0.25">
      <c r="A308" s="87" t="s">
        <v>812</v>
      </c>
      <c r="B308" s="108">
        <v>44417</v>
      </c>
      <c r="C308" s="143" t="s">
        <v>790</v>
      </c>
      <c r="D308" s="144">
        <v>572500855550</v>
      </c>
      <c r="E308" s="145" t="s">
        <v>0</v>
      </c>
      <c r="F308" s="145" t="s">
        <v>1</v>
      </c>
      <c r="G308" s="109">
        <v>2400000</v>
      </c>
      <c r="H308" s="110">
        <v>46106</v>
      </c>
      <c r="I308" s="1"/>
    </row>
    <row r="309" spans="1:9" x14ac:dyDescent="0.25">
      <c r="A309" s="87" t="s">
        <v>813</v>
      </c>
      <c r="B309" s="108">
        <v>44417</v>
      </c>
      <c r="C309" s="143" t="s">
        <v>790</v>
      </c>
      <c r="D309" s="144">
        <v>572500855550</v>
      </c>
      <c r="E309" s="145" t="s">
        <v>0</v>
      </c>
      <c r="F309" s="145" t="s">
        <v>1</v>
      </c>
      <c r="G309" s="109">
        <v>822654</v>
      </c>
      <c r="H309" s="110">
        <v>45376</v>
      </c>
      <c r="I309" s="1"/>
    </row>
    <row r="310" spans="1:9" x14ac:dyDescent="0.25">
      <c r="A310" s="87" t="s">
        <v>814</v>
      </c>
      <c r="B310" s="108">
        <v>44420</v>
      </c>
      <c r="C310" s="143" t="s">
        <v>815</v>
      </c>
      <c r="D310" s="144">
        <v>5704007386</v>
      </c>
      <c r="E310" s="145" t="s">
        <v>0</v>
      </c>
      <c r="F310" s="145" t="s">
        <v>1</v>
      </c>
      <c r="G310" s="109">
        <v>750000</v>
      </c>
      <c r="H310" s="110">
        <v>44967</v>
      </c>
      <c r="I310" s="1"/>
    </row>
    <row r="311" spans="1:9" x14ac:dyDescent="0.25">
      <c r="A311" s="87" t="s">
        <v>816</v>
      </c>
      <c r="B311" s="108">
        <v>44421</v>
      </c>
      <c r="C311" s="143" t="s">
        <v>554</v>
      </c>
      <c r="D311" s="144">
        <v>5753070616</v>
      </c>
      <c r="E311" s="145" t="s">
        <v>0</v>
      </c>
      <c r="F311" s="145" t="s">
        <v>1</v>
      </c>
      <c r="G311" s="109">
        <v>300000</v>
      </c>
      <c r="H311" s="110">
        <v>44481</v>
      </c>
      <c r="I311" s="1"/>
    </row>
    <row r="312" spans="1:9" x14ac:dyDescent="0.25">
      <c r="A312" s="87" t="s">
        <v>817</v>
      </c>
      <c r="B312" s="108">
        <v>44424</v>
      </c>
      <c r="C312" s="143" t="s">
        <v>818</v>
      </c>
      <c r="D312" s="144">
        <v>5754022862</v>
      </c>
      <c r="E312" s="145" t="s">
        <v>0</v>
      </c>
      <c r="F312" s="145" t="s">
        <v>1</v>
      </c>
      <c r="G312" s="109">
        <v>4748500</v>
      </c>
      <c r="H312" s="110">
        <v>46250</v>
      </c>
      <c r="I312" s="1"/>
    </row>
    <row r="313" spans="1:9" x14ac:dyDescent="0.25">
      <c r="A313" s="87" t="s">
        <v>819</v>
      </c>
      <c r="B313" s="108">
        <v>44425</v>
      </c>
      <c r="C313" s="143" t="s">
        <v>820</v>
      </c>
      <c r="D313" s="144">
        <v>571500119445</v>
      </c>
      <c r="E313" s="145" t="s">
        <v>0</v>
      </c>
      <c r="F313" s="145" t="s">
        <v>1</v>
      </c>
      <c r="G313" s="109">
        <v>450000</v>
      </c>
      <c r="H313" s="110">
        <v>45154</v>
      </c>
      <c r="I313" s="1"/>
    </row>
    <row r="314" spans="1:9" x14ac:dyDescent="0.25">
      <c r="A314" s="87" t="s">
        <v>821</v>
      </c>
      <c r="B314" s="108">
        <v>44425</v>
      </c>
      <c r="C314" s="143" t="s">
        <v>447</v>
      </c>
      <c r="D314" s="144">
        <v>575106182541</v>
      </c>
      <c r="E314" s="145" t="s">
        <v>0</v>
      </c>
      <c r="F314" s="145" t="s">
        <v>1</v>
      </c>
      <c r="G314" s="109">
        <v>350000</v>
      </c>
      <c r="H314" s="110">
        <v>44973</v>
      </c>
      <c r="I314" s="1"/>
    </row>
    <row r="315" spans="1:9" x14ac:dyDescent="0.25">
      <c r="A315" s="87" t="s">
        <v>822</v>
      </c>
      <c r="B315" s="108">
        <v>44431</v>
      </c>
      <c r="C315" s="143" t="s">
        <v>823</v>
      </c>
      <c r="D315" s="144">
        <v>5703007986</v>
      </c>
      <c r="E315" s="145" t="s">
        <v>0</v>
      </c>
      <c r="F315" s="145" t="s">
        <v>1</v>
      </c>
      <c r="G315" s="109">
        <v>2979941</v>
      </c>
      <c r="H315" s="110">
        <v>46257</v>
      </c>
      <c r="I315" s="1"/>
    </row>
    <row r="316" spans="1:9" x14ac:dyDescent="0.25">
      <c r="A316" s="87" t="s">
        <v>824</v>
      </c>
      <c r="B316" s="108">
        <v>44432</v>
      </c>
      <c r="C316" s="143" t="s">
        <v>825</v>
      </c>
      <c r="D316" s="144">
        <v>572005580519</v>
      </c>
      <c r="E316" s="145" t="s">
        <v>0</v>
      </c>
      <c r="F316" s="145" t="s">
        <v>1</v>
      </c>
      <c r="G316" s="109">
        <v>700000</v>
      </c>
      <c r="H316" s="110">
        <v>45161</v>
      </c>
      <c r="I316" s="1"/>
    </row>
    <row r="317" spans="1:9" x14ac:dyDescent="0.25">
      <c r="A317" s="87" t="s">
        <v>826</v>
      </c>
      <c r="B317" s="108">
        <v>44440</v>
      </c>
      <c r="C317" s="143" t="s">
        <v>827</v>
      </c>
      <c r="D317" s="144">
        <v>5722004589</v>
      </c>
      <c r="E317" s="145" t="s">
        <v>0</v>
      </c>
      <c r="F317" s="145" t="s">
        <v>1</v>
      </c>
      <c r="G317" s="109">
        <v>740000</v>
      </c>
      <c r="H317" s="110">
        <v>46254</v>
      </c>
      <c r="I317" s="1"/>
    </row>
    <row r="318" spans="1:9" x14ac:dyDescent="0.25">
      <c r="A318" s="87" t="s">
        <v>828</v>
      </c>
      <c r="B318" s="108">
        <v>44441</v>
      </c>
      <c r="C318" s="143" t="s">
        <v>414</v>
      </c>
      <c r="D318" s="144">
        <v>575306170014</v>
      </c>
      <c r="E318" s="145" t="s">
        <v>0</v>
      </c>
      <c r="F318" s="145" t="s">
        <v>1</v>
      </c>
      <c r="G318" s="109">
        <v>580000</v>
      </c>
      <c r="H318" s="110">
        <v>44986</v>
      </c>
      <c r="I318" s="1"/>
    </row>
    <row r="319" spans="1:9" x14ac:dyDescent="0.25">
      <c r="A319" s="87" t="s">
        <v>829</v>
      </c>
      <c r="B319" s="108">
        <v>44446</v>
      </c>
      <c r="C319" s="143" t="s">
        <v>830</v>
      </c>
      <c r="D319" s="144">
        <v>5751065441</v>
      </c>
      <c r="E319" s="145" t="s">
        <v>0</v>
      </c>
      <c r="F319" s="145" t="s">
        <v>1</v>
      </c>
      <c r="G319" s="109">
        <v>150000</v>
      </c>
      <c r="H319" s="110">
        <v>44991</v>
      </c>
      <c r="I319" s="1"/>
    </row>
    <row r="320" spans="1:9" x14ac:dyDescent="0.25">
      <c r="A320" s="87" t="s">
        <v>831</v>
      </c>
      <c r="B320" s="108">
        <v>44448</v>
      </c>
      <c r="C320" s="143" t="s">
        <v>832</v>
      </c>
      <c r="D320" s="144">
        <v>575200368409</v>
      </c>
      <c r="E320" s="145" t="s">
        <v>0</v>
      </c>
      <c r="F320" s="145" t="s">
        <v>1</v>
      </c>
      <c r="G320" s="109">
        <v>100000</v>
      </c>
      <c r="H320" s="110">
        <v>45177</v>
      </c>
      <c r="I320" s="1"/>
    </row>
    <row r="321" spans="1:9" x14ac:dyDescent="0.25">
      <c r="A321" s="87" t="s">
        <v>833</v>
      </c>
      <c r="B321" s="108">
        <v>44452</v>
      </c>
      <c r="C321" s="143" t="s">
        <v>834</v>
      </c>
      <c r="D321" s="144">
        <v>572005883457</v>
      </c>
      <c r="E321" s="145" t="s">
        <v>0</v>
      </c>
      <c r="F321" s="145" t="s">
        <v>1</v>
      </c>
      <c r="G321" s="109">
        <v>6500000</v>
      </c>
      <c r="H321" s="110">
        <v>45548</v>
      </c>
      <c r="I321" s="1"/>
    </row>
    <row r="322" spans="1:9" x14ac:dyDescent="0.25">
      <c r="A322" s="87" t="s">
        <v>835</v>
      </c>
      <c r="B322" s="108">
        <v>44453</v>
      </c>
      <c r="C322" s="143" t="s">
        <v>836</v>
      </c>
      <c r="D322" s="144">
        <v>5722111608</v>
      </c>
      <c r="E322" s="145" t="s">
        <v>0</v>
      </c>
      <c r="F322" s="145" t="s">
        <v>1</v>
      </c>
      <c r="G322" s="109">
        <v>1099144.43</v>
      </c>
      <c r="H322" s="110">
        <v>46279</v>
      </c>
      <c r="I322" s="1"/>
    </row>
    <row r="323" spans="1:9" x14ac:dyDescent="0.25">
      <c r="A323" s="87" t="s">
        <v>837</v>
      </c>
      <c r="B323" s="108">
        <v>44453</v>
      </c>
      <c r="C323" s="143" t="s">
        <v>838</v>
      </c>
      <c r="D323" s="144">
        <v>7751182580</v>
      </c>
      <c r="E323" s="145" t="s">
        <v>0</v>
      </c>
      <c r="F323" s="145" t="s">
        <v>1</v>
      </c>
      <c r="G323" s="109">
        <v>2950000</v>
      </c>
      <c r="H323" s="110">
        <v>45461</v>
      </c>
      <c r="I323" s="1"/>
    </row>
    <row r="324" spans="1:9" x14ac:dyDescent="0.25">
      <c r="A324" s="87" t="s">
        <v>839</v>
      </c>
      <c r="B324" s="108">
        <v>44454</v>
      </c>
      <c r="C324" s="143" t="s">
        <v>546</v>
      </c>
      <c r="D324" s="144">
        <v>5753070278</v>
      </c>
      <c r="E324" s="145" t="s">
        <v>0</v>
      </c>
      <c r="F324" s="145" t="s">
        <v>1</v>
      </c>
      <c r="G324" s="109">
        <v>550000</v>
      </c>
      <c r="H324" s="110">
        <v>44999</v>
      </c>
      <c r="I324" s="1"/>
    </row>
    <row r="325" spans="1:9" x14ac:dyDescent="0.25">
      <c r="A325" s="87" t="s">
        <v>840</v>
      </c>
      <c r="B325" s="108">
        <v>44454</v>
      </c>
      <c r="C325" s="143" t="s">
        <v>841</v>
      </c>
      <c r="D325" s="144">
        <v>5724000519</v>
      </c>
      <c r="E325" s="145" t="s">
        <v>0</v>
      </c>
      <c r="F325" s="145" t="s">
        <v>1</v>
      </c>
      <c r="G325" s="109">
        <v>646500</v>
      </c>
      <c r="H325" s="110">
        <v>46280</v>
      </c>
      <c r="I325" s="1"/>
    </row>
    <row r="326" spans="1:9" x14ac:dyDescent="0.25">
      <c r="A326" s="87" t="s">
        <v>844</v>
      </c>
      <c r="B326" s="108">
        <v>44454</v>
      </c>
      <c r="C326" s="143" t="s">
        <v>841</v>
      </c>
      <c r="D326" s="144">
        <v>5724000519</v>
      </c>
      <c r="E326" s="145" t="s">
        <v>0</v>
      </c>
      <c r="F326" s="145" t="s">
        <v>1</v>
      </c>
      <c r="G326" s="109">
        <v>213500</v>
      </c>
      <c r="H326" s="110">
        <v>46280</v>
      </c>
      <c r="I326" s="1"/>
    </row>
    <row r="327" spans="1:9" x14ac:dyDescent="0.25">
      <c r="A327" s="87" t="s">
        <v>845</v>
      </c>
      <c r="B327" s="108">
        <v>44456</v>
      </c>
      <c r="C327" s="143" t="s">
        <v>842</v>
      </c>
      <c r="D327" s="144">
        <v>575213480704</v>
      </c>
      <c r="E327" s="145" t="s">
        <v>0</v>
      </c>
      <c r="F327" s="145" t="s">
        <v>1</v>
      </c>
      <c r="G327" s="109">
        <v>4883000</v>
      </c>
      <c r="H327" s="110">
        <v>47557</v>
      </c>
      <c r="I327" s="1"/>
    </row>
    <row r="328" spans="1:9" x14ac:dyDescent="0.25">
      <c r="A328" s="87" t="s">
        <v>846</v>
      </c>
      <c r="B328" s="108">
        <v>44456</v>
      </c>
      <c r="C328" s="143" t="s">
        <v>843</v>
      </c>
      <c r="D328" s="144">
        <v>570304813207</v>
      </c>
      <c r="E328" s="145" t="s">
        <v>0</v>
      </c>
      <c r="F328" s="145" t="s">
        <v>1</v>
      </c>
      <c r="G328" s="109">
        <v>100000</v>
      </c>
      <c r="H328" s="110">
        <v>44484</v>
      </c>
      <c r="I328" s="1"/>
    </row>
    <row r="329" spans="1:9" x14ac:dyDescent="0.25">
      <c r="A329" s="87" t="s">
        <v>847</v>
      </c>
      <c r="B329" s="108">
        <v>44459</v>
      </c>
      <c r="C329" s="143" t="s">
        <v>35</v>
      </c>
      <c r="D329" s="144">
        <v>571300338376</v>
      </c>
      <c r="E329" s="145" t="s">
        <v>0</v>
      </c>
      <c r="F329" s="145" t="s">
        <v>1</v>
      </c>
      <c r="G329" s="109">
        <v>3393720</v>
      </c>
      <c r="H329" s="110">
        <v>44824</v>
      </c>
      <c r="I329" s="1"/>
    </row>
    <row r="330" spans="1:9" x14ac:dyDescent="0.25">
      <c r="A330" s="87" t="s">
        <v>848</v>
      </c>
      <c r="B330" s="108">
        <v>44461</v>
      </c>
      <c r="C330" s="143" t="s">
        <v>569</v>
      </c>
      <c r="D330" s="144">
        <v>5752043384</v>
      </c>
      <c r="E330" s="145" t="s">
        <v>0</v>
      </c>
      <c r="F330" s="145" t="s">
        <v>1</v>
      </c>
      <c r="G330" s="109">
        <v>2300000</v>
      </c>
      <c r="H330" s="110">
        <v>45006</v>
      </c>
      <c r="I330" s="1"/>
    </row>
    <row r="331" spans="1:9" x14ac:dyDescent="0.25">
      <c r="A331" s="87" t="s">
        <v>849</v>
      </c>
      <c r="B331" s="108">
        <v>44462</v>
      </c>
      <c r="C331" s="143" t="s">
        <v>850</v>
      </c>
      <c r="D331" s="144">
        <v>575106976583</v>
      </c>
      <c r="E331" s="145" t="s">
        <v>0</v>
      </c>
      <c r="F331" s="145" t="s">
        <v>1</v>
      </c>
      <c r="G331" s="109">
        <v>2600000</v>
      </c>
      <c r="H331" s="110">
        <v>44552</v>
      </c>
      <c r="I331" s="1"/>
    </row>
    <row r="332" spans="1:9" x14ac:dyDescent="0.25">
      <c r="A332" s="87" t="s">
        <v>851</v>
      </c>
      <c r="B332" s="108">
        <v>44462</v>
      </c>
      <c r="C332" s="143" t="s">
        <v>575</v>
      </c>
      <c r="D332" s="144">
        <v>575203836824</v>
      </c>
      <c r="E332" s="145" t="s">
        <v>0</v>
      </c>
      <c r="F332" s="145" t="s">
        <v>1</v>
      </c>
      <c r="G332" s="109">
        <v>300000</v>
      </c>
      <c r="H332" s="110">
        <v>44826</v>
      </c>
      <c r="I332" s="1"/>
    </row>
    <row r="333" spans="1:9" x14ac:dyDescent="0.25">
      <c r="A333" s="87" t="s">
        <v>852</v>
      </c>
      <c r="B333" s="108">
        <v>44467</v>
      </c>
      <c r="C333" s="143" t="s">
        <v>853</v>
      </c>
      <c r="D333" s="144">
        <v>5720023219</v>
      </c>
      <c r="E333" s="145" t="s">
        <v>0</v>
      </c>
      <c r="F333" s="145" t="s">
        <v>1</v>
      </c>
      <c r="G333" s="109">
        <v>1229000</v>
      </c>
      <c r="H333" s="110">
        <v>47389</v>
      </c>
      <c r="I333" s="1"/>
    </row>
    <row r="334" spans="1:9" x14ac:dyDescent="0.25">
      <c r="A334" s="87" t="s">
        <v>854</v>
      </c>
      <c r="B334" s="108">
        <v>44467</v>
      </c>
      <c r="C334" s="143" t="s">
        <v>855</v>
      </c>
      <c r="D334" s="144">
        <v>5753057460</v>
      </c>
      <c r="E334" s="145" t="s">
        <v>0</v>
      </c>
      <c r="F334" s="145" t="s">
        <v>1</v>
      </c>
      <c r="G334" s="109">
        <v>10000000</v>
      </c>
      <c r="H334" s="110">
        <v>44617</v>
      </c>
      <c r="I334" s="1"/>
    </row>
    <row r="335" spans="1:9" ht="15.75" customHeight="1" x14ac:dyDescent="0.25">
      <c r="A335" s="87" t="s">
        <v>858</v>
      </c>
      <c r="B335" s="108">
        <v>44468</v>
      </c>
      <c r="C335" s="143" t="s">
        <v>859</v>
      </c>
      <c r="D335" s="144">
        <v>575301970112</v>
      </c>
      <c r="E335" s="145" t="s">
        <v>0</v>
      </c>
      <c r="F335" s="145" t="s">
        <v>1</v>
      </c>
      <c r="G335" s="109">
        <v>2800000</v>
      </c>
      <c r="H335" s="110">
        <v>45564</v>
      </c>
      <c r="I335" s="1"/>
    </row>
    <row r="336" spans="1:9" ht="15.75" customHeight="1" x14ac:dyDescent="0.25">
      <c r="A336" s="87" t="s">
        <v>863</v>
      </c>
      <c r="B336" s="108">
        <v>44487</v>
      </c>
      <c r="C336" s="143" t="s">
        <v>864</v>
      </c>
      <c r="D336" s="144">
        <v>5752043024</v>
      </c>
      <c r="E336" s="145" t="s">
        <v>0</v>
      </c>
      <c r="F336" s="145" t="s">
        <v>1</v>
      </c>
      <c r="G336" s="109">
        <v>3791400</v>
      </c>
      <c r="H336" s="110">
        <v>45583</v>
      </c>
      <c r="I336" s="1"/>
    </row>
    <row r="337" spans="1:9" ht="15.75" customHeight="1" x14ac:dyDescent="0.25">
      <c r="A337" s="87" t="s">
        <v>865</v>
      </c>
      <c r="B337" s="108">
        <v>44487</v>
      </c>
      <c r="C337" s="143" t="s">
        <v>578</v>
      </c>
      <c r="D337" s="144">
        <v>572001256906</v>
      </c>
      <c r="E337" s="145" t="s">
        <v>0</v>
      </c>
      <c r="F337" s="145" t="s">
        <v>1</v>
      </c>
      <c r="G337" s="109">
        <v>500000</v>
      </c>
      <c r="H337" s="110">
        <v>44851</v>
      </c>
      <c r="I337" s="1"/>
    </row>
    <row r="338" spans="1:9" ht="15.75" customHeight="1" x14ac:dyDescent="0.25">
      <c r="A338" s="87" t="s">
        <v>869</v>
      </c>
      <c r="B338" s="108">
        <v>44490</v>
      </c>
      <c r="C338" s="143" t="s">
        <v>870</v>
      </c>
      <c r="D338" s="144">
        <v>570500759764</v>
      </c>
      <c r="E338" s="145" t="s">
        <v>0</v>
      </c>
      <c r="F338" s="145" t="s">
        <v>1</v>
      </c>
      <c r="G338" s="109">
        <v>100000</v>
      </c>
      <c r="H338" s="110">
        <v>44519</v>
      </c>
      <c r="I338" s="1"/>
    </row>
    <row r="339" spans="1:9" ht="15.75" customHeight="1" x14ac:dyDescent="0.25">
      <c r="A339" s="87" t="s">
        <v>871</v>
      </c>
      <c r="B339" s="108">
        <v>44491</v>
      </c>
      <c r="C339" s="143" t="s">
        <v>872</v>
      </c>
      <c r="D339" s="144">
        <v>5753074265</v>
      </c>
      <c r="E339" s="145" t="s">
        <v>0</v>
      </c>
      <c r="F339" s="145" t="s">
        <v>1</v>
      </c>
      <c r="G339" s="109">
        <v>420000</v>
      </c>
      <c r="H339" s="110">
        <v>44825</v>
      </c>
      <c r="I339" s="1"/>
    </row>
    <row r="340" spans="1:9" ht="15.75" customHeight="1" x14ac:dyDescent="0.25">
      <c r="A340" s="87" t="s">
        <v>873</v>
      </c>
      <c r="B340" s="108">
        <v>44494</v>
      </c>
      <c r="C340" s="143" t="s">
        <v>641</v>
      </c>
      <c r="D340" s="144">
        <v>575405159300</v>
      </c>
      <c r="E340" s="145" t="s">
        <v>0</v>
      </c>
      <c r="F340" s="145" t="s">
        <v>1</v>
      </c>
      <c r="G340" s="109">
        <v>4468100</v>
      </c>
      <c r="H340" s="110">
        <v>44805</v>
      </c>
      <c r="I340" s="1"/>
    </row>
    <row r="341" spans="1:9" ht="15.75" customHeight="1" x14ac:dyDescent="0.25">
      <c r="A341" s="87" t="s">
        <v>874</v>
      </c>
      <c r="B341" s="108">
        <v>44494</v>
      </c>
      <c r="C341" s="143" t="s">
        <v>641</v>
      </c>
      <c r="D341" s="144">
        <v>575405159300</v>
      </c>
      <c r="E341" s="145" t="s">
        <v>0</v>
      </c>
      <c r="F341" s="145" t="s">
        <v>1</v>
      </c>
      <c r="G341" s="109">
        <v>5519500</v>
      </c>
      <c r="H341" s="110">
        <v>44805</v>
      </c>
      <c r="I341" s="1"/>
    </row>
    <row r="342" spans="1:9" ht="15.75" customHeight="1" x14ac:dyDescent="0.25">
      <c r="A342" s="87" t="s">
        <v>875</v>
      </c>
      <c r="B342" s="108">
        <v>44494</v>
      </c>
      <c r="C342" s="143" t="s">
        <v>641</v>
      </c>
      <c r="D342" s="144">
        <v>575405159300</v>
      </c>
      <c r="E342" s="145" t="s">
        <v>0</v>
      </c>
      <c r="F342" s="145" t="s">
        <v>1</v>
      </c>
      <c r="G342" s="109">
        <v>5932500</v>
      </c>
      <c r="H342" s="110">
        <v>44819</v>
      </c>
      <c r="I342" s="1"/>
    </row>
    <row r="343" spans="1:9" ht="15.75" customHeight="1" x14ac:dyDescent="0.25">
      <c r="A343" s="87" t="s">
        <v>876</v>
      </c>
      <c r="B343" s="108">
        <v>44497</v>
      </c>
      <c r="C343" s="143" t="s">
        <v>877</v>
      </c>
      <c r="D343" s="144">
        <v>5753056428</v>
      </c>
      <c r="E343" s="145" t="s">
        <v>0</v>
      </c>
      <c r="F343" s="145" t="s">
        <v>1</v>
      </c>
      <c r="G343" s="109">
        <v>900000</v>
      </c>
      <c r="H343" s="110">
        <v>45043</v>
      </c>
      <c r="I343" s="1"/>
    </row>
    <row r="344" spans="1:9" ht="15.75" customHeight="1" x14ac:dyDescent="0.25">
      <c r="A344" s="87" t="s">
        <v>878</v>
      </c>
      <c r="B344" s="108">
        <v>44498</v>
      </c>
      <c r="C344" s="143" t="s">
        <v>765</v>
      </c>
      <c r="D344" s="144">
        <v>575106613942</v>
      </c>
      <c r="E344" s="145" t="s">
        <v>0</v>
      </c>
      <c r="F344" s="145" t="s">
        <v>1</v>
      </c>
      <c r="G344" s="109">
        <v>2880000</v>
      </c>
      <c r="H344" s="110">
        <v>46324</v>
      </c>
      <c r="I344" s="1"/>
    </row>
    <row r="345" spans="1:9" ht="15.75" customHeight="1" x14ac:dyDescent="0.25">
      <c r="A345" s="87" t="s">
        <v>879</v>
      </c>
      <c r="B345" s="108">
        <v>44498</v>
      </c>
      <c r="C345" s="143" t="s">
        <v>880</v>
      </c>
      <c r="D345" s="144">
        <v>570304018791</v>
      </c>
      <c r="E345" s="145" t="s">
        <v>0</v>
      </c>
      <c r="F345" s="145" t="s">
        <v>1</v>
      </c>
      <c r="G345" s="109">
        <v>500000</v>
      </c>
      <c r="H345" s="110">
        <v>44862</v>
      </c>
      <c r="I345" s="1"/>
    </row>
    <row r="346" spans="1:9" ht="15.75" customHeight="1" x14ac:dyDescent="0.25">
      <c r="A346" s="87" t="s">
        <v>881</v>
      </c>
      <c r="B346" s="108">
        <v>44498</v>
      </c>
      <c r="C346" s="143" t="s">
        <v>880</v>
      </c>
      <c r="D346" s="144">
        <v>570304018791</v>
      </c>
      <c r="E346" s="145" t="s">
        <v>0</v>
      </c>
      <c r="F346" s="145" t="s">
        <v>1</v>
      </c>
      <c r="G346" s="109">
        <v>640000</v>
      </c>
      <c r="H346" s="110">
        <v>45226</v>
      </c>
      <c r="I346" s="1"/>
    </row>
    <row r="347" spans="1:9" ht="15.75" customHeight="1" x14ac:dyDescent="0.25">
      <c r="A347" s="87" t="s">
        <v>882</v>
      </c>
      <c r="B347" s="108">
        <v>44502</v>
      </c>
      <c r="C347" s="143" t="s">
        <v>313</v>
      </c>
      <c r="D347" s="144">
        <v>575307256708</v>
      </c>
      <c r="E347" s="145" t="s">
        <v>0</v>
      </c>
      <c r="F347" s="145" t="s">
        <v>1</v>
      </c>
      <c r="G347" s="109">
        <v>150000</v>
      </c>
      <c r="H347" s="110">
        <v>44866</v>
      </c>
      <c r="I347" s="1"/>
    </row>
    <row r="348" spans="1:9" ht="15.75" customHeight="1" x14ac:dyDescent="0.25">
      <c r="A348" s="87" t="s">
        <v>887</v>
      </c>
      <c r="B348" s="108">
        <v>44512</v>
      </c>
      <c r="C348" s="143" t="s">
        <v>888</v>
      </c>
      <c r="D348" s="144">
        <v>5754026151</v>
      </c>
      <c r="E348" s="145" t="s">
        <v>0</v>
      </c>
      <c r="F348" s="145" t="s">
        <v>1</v>
      </c>
      <c r="G348" s="109">
        <v>1000000</v>
      </c>
      <c r="H348" s="110">
        <v>45057</v>
      </c>
      <c r="I348" s="1"/>
    </row>
    <row r="349" spans="1:9" ht="15.75" customHeight="1" x14ac:dyDescent="0.25">
      <c r="A349" s="87" t="s">
        <v>889</v>
      </c>
      <c r="B349" s="108">
        <v>44515</v>
      </c>
      <c r="C349" s="143" t="s">
        <v>890</v>
      </c>
      <c r="D349" s="144">
        <v>5723005056</v>
      </c>
      <c r="E349" s="145" t="s">
        <v>0</v>
      </c>
      <c r="F349" s="145" t="s">
        <v>1</v>
      </c>
      <c r="G349" s="109">
        <v>800000</v>
      </c>
      <c r="H349" s="110">
        <v>45244</v>
      </c>
      <c r="I349" s="1"/>
    </row>
    <row r="350" spans="1:9" ht="15.75" customHeight="1" x14ac:dyDescent="0.25">
      <c r="A350" s="87" t="s">
        <v>892</v>
      </c>
      <c r="B350" s="108">
        <v>44517</v>
      </c>
      <c r="C350" s="143" t="s">
        <v>36</v>
      </c>
      <c r="D350" s="144">
        <v>575103366124</v>
      </c>
      <c r="E350" s="145" t="s">
        <v>0</v>
      </c>
      <c r="F350" s="145" t="s">
        <v>1</v>
      </c>
      <c r="G350" s="109">
        <v>2000000</v>
      </c>
      <c r="H350" s="110">
        <v>44860</v>
      </c>
      <c r="I350" s="1"/>
    </row>
    <row r="351" spans="1:9" ht="15.75" customHeight="1" x14ac:dyDescent="0.25">
      <c r="A351" s="87" t="s">
        <v>893</v>
      </c>
      <c r="B351" s="108">
        <v>44518</v>
      </c>
      <c r="C351" s="143" t="s">
        <v>894</v>
      </c>
      <c r="D351" s="144">
        <v>572300605136</v>
      </c>
      <c r="E351" s="145" t="s">
        <v>0</v>
      </c>
      <c r="F351" s="145" t="s">
        <v>1</v>
      </c>
      <c r="G351" s="109">
        <v>4355178</v>
      </c>
      <c r="H351" s="110">
        <v>46341</v>
      </c>
      <c r="I351" s="1"/>
    </row>
    <row r="352" spans="1:9" ht="15.75" customHeight="1" x14ac:dyDescent="0.25">
      <c r="A352" s="87" t="s">
        <v>895</v>
      </c>
      <c r="B352" s="108">
        <v>44523</v>
      </c>
      <c r="C352" s="143" t="s">
        <v>45</v>
      </c>
      <c r="D352" s="144">
        <v>570203014279</v>
      </c>
      <c r="E352" s="145" t="s">
        <v>0</v>
      </c>
      <c r="F352" s="145" t="s">
        <v>1</v>
      </c>
      <c r="G352" s="109">
        <v>1500000</v>
      </c>
      <c r="H352" s="110">
        <v>44979</v>
      </c>
      <c r="I352" s="1"/>
    </row>
    <row r="353" spans="1:9" ht="15.75" customHeight="1" x14ac:dyDescent="0.25">
      <c r="A353" s="87" t="s">
        <v>896</v>
      </c>
      <c r="B353" s="108">
        <v>44526</v>
      </c>
      <c r="C353" s="143" t="s">
        <v>897</v>
      </c>
      <c r="D353" s="144">
        <v>5720023917</v>
      </c>
      <c r="E353" s="145" t="s">
        <v>0</v>
      </c>
      <c r="F353" s="145" t="s">
        <v>1</v>
      </c>
      <c r="G353" s="109">
        <v>6300000</v>
      </c>
      <c r="H353" s="110">
        <v>45621</v>
      </c>
      <c r="I353" s="1"/>
    </row>
    <row r="354" spans="1:9" ht="15.75" customHeight="1" x14ac:dyDescent="0.25">
      <c r="A354" s="87" t="s">
        <v>898</v>
      </c>
      <c r="B354" s="108">
        <v>44526</v>
      </c>
      <c r="C354" s="143" t="s">
        <v>899</v>
      </c>
      <c r="D354" s="144">
        <v>572101149545</v>
      </c>
      <c r="E354" s="145" t="s">
        <v>0</v>
      </c>
      <c r="F354" s="145" t="s">
        <v>1</v>
      </c>
      <c r="G354" s="109">
        <v>550000</v>
      </c>
      <c r="H354" s="110">
        <v>44981</v>
      </c>
      <c r="I354" s="1"/>
    </row>
    <row r="355" spans="1:9" ht="15.75" customHeight="1" x14ac:dyDescent="0.25">
      <c r="A355" s="87" t="s">
        <v>900</v>
      </c>
      <c r="B355" s="108">
        <v>44526</v>
      </c>
      <c r="C355" s="143" t="s">
        <v>626</v>
      </c>
      <c r="D355" s="144">
        <v>571100066982</v>
      </c>
      <c r="E355" s="145" t="s">
        <v>0</v>
      </c>
      <c r="F355" s="145" t="s">
        <v>1</v>
      </c>
      <c r="G355" s="109">
        <v>750000</v>
      </c>
      <c r="H355" s="110">
        <v>44951</v>
      </c>
      <c r="I355" s="1"/>
    </row>
    <row r="356" spans="1:9" ht="15.75" customHeight="1" x14ac:dyDescent="0.25">
      <c r="A356" s="87" t="s">
        <v>901</v>
      </c>
      <c r="B356" s="108">
        <v>44529</v>
      </c>
      <c r="C356" s="143" t="s">
        <v>361</v>
      </c>
      <c r="D356" s="144">
        <v>571101375493</v>
      </c>
      <c r="E356" s="145" t="s">
        <v>0</v>
      </c>
      <c r="F356" s="145" t="s">
        <v>1</v>
      </c>
      <c r="G356" s="109">
        <v>1600000</v>
      </c>
      <c r="H356" s="110">
        <v>44953</v>
      </c>
      <c r="I356" s="1"/>
    </row>
    <row r="357" spans="1:9" ht="15.75" customHeight="1" x14ac:dyDescent="0.25">
      <c r="A357" s="87" t="s">
        <v>902</v>
      </c>
      <c r="B357" s="108">
        <v>44530</v>
      </c>
      <c r="C357" s="143" t="s">
        <v>615</v>
      </c>
      <c r="D357" s="144">
        <v>571600408497</v>
      </c>
      <c r="E357" s="145" t="s">
        <v>0</v>
      </c>
      <c r="F357" s="145" t="s">
        <v>1</v>
      </c>
      <c r="G357" s="109">
        <v>13864300</v>
      </c>
      <c r="H357" s="110">
        <v>44890</v>
      </c>
      <c r="I357" s="1"/>
    </row>
    <row r="358" spans="1:9" ht="15.75" customHeight="1" x14ac:dyDescent="0.25">
      <c r="A358" s="87" t="s">
        <v>903</v>
      </c>
      <c r="B358" s="108">
        <v>44530</v>
      </c>
      <c r="C358" s="143" t="s">
        <v>527</v>
      </c>
      <c r="D358" s="144">
        <v>5721003166</v>
      </c>
      <c r="E358" s="145" t="s">
        <v>0</v>
      </c>
      <c r="F358" s="145" t="s">
        <v>1</v>
      </c>
      <c r="G358" s="109">
        <v>900000</v>
      </c>
      <c r="H358" s="110">
        <v>45075</v>
      </c>
      <c r="I358" s="1"/>
    </row>
    <row r="359" spans="1:9" ht="15.75" customHeight="1" x14ac:dyDescent="0.25">
      <c r="A359" s="87" t="s">
        <v>904</v>
      </c>
      <c r="B359" s="108">
        <v>44532</v>
      </c>
      <c r="C359" s="143" t="s">
        <v>672</v>
      </c>
      <c r="D359" s="144">
        <v>572300556190</v>
      </c>
      <c r="E359" s="145" t="s">
        <v>0</v>
      </c>
      <c r="F359" s="145" t="s">
        <v>1</v>
      </c>
      <c r="G359" s="109">
        <v>500000</v>
      </c>
      <c r="H359" s="110">
        <v>45261</v>
      </c>
      <c r="I359" s="1"/>
    </row>
    <row r="360" spans="1:9" ht="15.75" customHeight="1" x14ac:dyDescent="0.25">
      <c r="A360" s="87" t="s">
        <v>905</v>
      </c>
      <c r="B360" s="108">
        <v>44539</v>
      </c>
      <c r="C360" s="143" t="s">
        <v>672</v>
      </c>
      <c r="D360" s="144">
        <v>572300556190</v>
      </c>
      <c r="E360" s="145" t="s">
        <v>0</v>
      </c>
      <c r="F360" s="145" t="s">
        <v>1</v>
      </c>
      <c r="G360" s="109">
        <v>1000000</v>
      </c>
      <c r="H360" s="110">
        <v>44965</v>
      </c>
      <c r="I360" s="1"/>
    </row>
    <row r="361" spans="1:9" ht="15.75" customHeight="1" x14ac:dyDescent="0.25">
      <c r="A361" s="87" t="s">
        <v>906</v>
      </c>
      <c r="B361" s="108">
        <v>44539</v>
      </c>
      <c r="C361" s="143" t="s">
        <v>907</v>
      </c>
      <c r="D361" s="144">
        <v>572003212534</v>
      </c>
      <c r="E361" s="145" t="s">
        <v>0</v>
      </c>
      <c r="F361" s="145" t="s">
        <v>1</v>
      </c>
      <c r="G361" s="109">
        <v>4970000</v>
      </c>
      <c r="H361" s="110">
        <v>44890</v>
      </c>
      <c r="I361" s="1"/>
    </row>
    <row r="362" spans="1:9" ht="15.75" customHeight="1" x14ac:dyDescent="0.25">
      <c r="A362" s="87" t="s">
        <v>909</v>
      </c>
      <c r="B362" s="108">
        <v>44550</v>
      </c>
      <c r="C362" s="143" t="s">
        <v>890</v>
      </c>
      <c r="D362" s="144">
        <v>5723005056</v>
      </c>
      <c r="E362" s="145" t="s">
        <v>0</v>
      </c>
      <c r="F362" s="145" t="s">
        <v>1</v>
      </c>
      <c r="G362" s="109">
        <v>100000</v>
      </c>
      <c r="H362" s="110">
        <v>45279</v>
      </c>
      <c r="I362" s="1"/>
    </row>
    <row r="363" spans="1:9" ht="15.75" customHeight="1" x14ac:dyDescent="0.25">
      <c r="A363" s="87" t="s">
        <v>916</v>
      </c>
      <c r="B363" s="108">
        <v>44554</v>
      </c>
      <c r="C363" s="143" t="s">
        <v>915</v>
      </c>
      <c r="D363" s="144">
        <v>7713712959</v>
      </c>
      <c r="E363" s="145" t="s">
        <v>0</v>
      </c>
      <c r="F363" s="145" t="s">
        <v>1</v>
      </c>
      <c r="G363" s="109">
        <v>20750000</v>
      </c>
      <c r="H363" s="110">
        <v>45648</v>
      </c>
      <c r="I363" s="1"/>
    </row>
    <row r="364" spans="1:9" ht="15.75" customHeight="1" x14ac:dyDescent="0.25">
      <c r="A364" s="87" t="s">
        <v>918</v>
      </c>
      <c r="B364" s="108">
        <v>44557</v>
      </c>
      <c r="C364" s="143" t="s">
        <v>919</v>
      </c>
      <c r="D364" s="144">
        <v>571100644351</v>
      </c>
      <c r="E364" s="145" t="s">
        <v>0</v>
      </c>
      <c r="F364" s="145" t="s">
        <v>1</v>
      </c>
      <c r="G364" s="109">
        <v>4900000</v>
      </c>
      <c r="H364" s="110">
        <v>44915</v>
      </c>
      <c r="I364" s="1"/>
    </row>
    <row r="365" spans="1:9" ht="15.75" customHeight="1" x14ac:dyDescent="0.25">
      <c r="A365" s="87" t="s">
        <v>920</v>
      </c>
      <c r="B365" s="108">
        <v>44559</v>
      </c>
      <c r="C365" s="143" t="s">
        <v>921</v>
      </c>
      <c r="D365" s="144">
        <v>572006095000</v>
      </c>
      <c r="E365" s="145" t="s">
        <v>0</v>
      </c>
      <c r="F365" s="145" t="s">
        <v>1</v>
      </c>
      <c r="G365" s="109">
        <v>1500000</v>
      </c>
      <c r="H365" s="110">
        <v>44620</v>
      </c>
      <c r="I365" s="1"/>
    </row>
    <row r="366" spans="1:9" ht="15.75" customHeight="1" x14ac:dyDescent="0.25">
      <c r="A366" s="87" t="s">
        <v>935</v>
      </c>
      <c r="B366" s="108">
        <v>44581</v>
      </c>
      <c r="C366" s="143" t="s">
        <v>922</v>
      </c>
      <c r="D366" s="144">
        <v>5753039824</v>
      </c>
      <c r="E366" s="145" t="s">
        <v>0</v>
      </c>
      <c r="F366" s="145" t="s">
        <v>1</v>
      </c>
      <c r="G366" s="109">
        <v>850000</v>
      </c>
      <c r="H366" s="110">
        <v>45310</v>
      </c>
      <c r="I366" s="1"/>
    </row>
    <row r="367" spans="1:9" ht="15.75" customHeight="1" x14ac:dyDescent="0.25">
      <c r="A367" s="87" t="s">
        <v>936</v>
      </c>
      <c r="B367" s="108">
        <v>44587</v>
      </c>
      <c r="C367" s="143" t="s">
        <v>937</v>
      </c>
      <c r="D367" s="144">
        <v>575400023994</v>
      </c>
      <c r="E367" s="145" t="s">
        <v>0</v>
      </c>
      <c r="F367" s="145" t="s">
        <v>1</v>
      </c>
      <c r="G367" s="109">
        <v>800000</v>
      </c>
      <c r="H367" s="110">
        <v>45125</v>
      </c>
      <c r="I367" s="1"/>
    </row>
    <row r="368" spans="1:9" ht="15.75" customHeight="1" x14ac:dyDescent="0.25">
      <c r="A368" s="87" t="s">
        <v>938</v>
      </c>
      <c r="B368" s="108">
        <v>44589</v>
      </c>
      <c r="C368" s="143" t="s">
        <v>939</v>
      </c>
      <c r="D368" s="144">
        <v>570700831009</v>
      </c>
      <c r="E368" s="145" t="s">
        <v>0</v>
      </c>
      <c r="F368" s="145" t="s">
        <v>1</v>
      </c>
      <c r="G368" s="109">
        <v>1400000</v>
      </c>
      <c r="H368" s="110">
        <v>44951</v>
      </c>
      <c r="I368" s="1"/>
    </row>
    <row r="369" spans="1:9" ht="15.75" customHeight="1" x14ac:dyDescent="0.25">
      <c r="A369" s="87" t="s">
        <v>940</v>
      </c>
      <c r="B369" s="108">
        <v>44589</v>
      </c>
      <c r="C369" s="143" t="s">
        <v>690</v>
      </c>
      <c r="D369" s="144">
        <v>572000081467</v>
      </c>
      <c r="E369" s="145" t="s">
        <v>0</v>
      </c>
      <c r="F369" s="145" t="s">
        <v>1</v>
      </c>
      <c r="G369" s="109">
        <v>350250</v>
      </c>
      <c r="H369" s="110">
        <v>44910</v>
      </c>
      <c r="I369" s="1"/>
    </row>
    <row r="370" spans="1:9" ht="15.75" customHeight="1" x14ac:dyDescent="0.25">
      <c r="A370" s="87" t="s">
        <v>942</v>
      </c>
      <c r="B370" s="108">
        <v>44592</v>
      </c>
      <c r="C370" s="143" t="s">
        <v>941</v>
      </c>
      <c r="D370" s="144">
        <v>570601308983</v>
      </c>
      <c r="E370" s="145" t="s">
        <v>0</v>
      </c>
      <c r="F370" s="145" t="s">
        <v>1</v>
      </c>
      <c r="G370" s="109">
        <v>1545826.96</v>
      </c>
      <c r="H370" s="110">
        <v>46412</v>
      </c>
      <c r="I370" s="1"/>
    </row>
    <row r="371" spans="1:9" ht="15.75" customHeight="1" x14ac:dyDescent="0.25">
      <c r="A371" s="87" t="s">
        <v>943</v>
      </c>
      <c r="B371" s="108">
        <v>44593</v>
      </c>
      <c r="C371" s="143" t="s">
        <v>944</v>
      </c>
      <c r="D371" s="144">
        <v>7841044383</v>
      </c>
      <c r="E371" s="145" t="s">
        <v>0</v>
      </c>
      <c r="F371" s="145" t="s">
        <v>1</v>
      </c>
      <c r="G371" s="109">
        <v>100000</v>
      </c>
      <c r="H371" s="110">
        <v>45138</v>
      </c>
      <c r="I371" s="1"/>
    </row>
    <row r="372" spans="1:9" ht="15.75" customHeight="1" x14ac:dyDescent="0.25">
      <c r="A372" s="87" t="s">
        <v>945</v>
      </c>
      <c r="B372" s="108">
        <v>44600</v>
      </c>
      <c r="C372" s="143" t="s">
        <v>790</v>
      </c>
      <c r="D372" s="144">
        <v>572500855550</v>
      </c>
      <c r="E372" s="145" t="s">
        <v>0</v>
      </c>
      <c r="F372" s="145" t="s">
        <v>1</v>
      </c>
      <c r="G372" s="109">
        <v>3181500</v>
      </c>
      <c r="H372" s="110">
        <v>44965</v>
      </c>
      <c r="I372" s="1"/>
    </row>
    <row r="373" spans="1:9" ht="15.75" customHeight="1" x14ac:dyDescent="0.25">
      <c r="A373" s="87" t="s">
        <v>946</v>
      </c>
      <c r="B373" s="108">
        <v>44602</v>
      </c>
      <c r="C373" s="143" t="s">
        <v>457</v>
      </c>
      <c r="D373" s="144">
        <v>572500657501</v>
      </c>
      <c r="E373" s="145" t="s">
        <v>0</v>
      </c>
      <c r="F373" s="145" t="s">
        <v>1</v>
      </c>
      <c r="G373" s="109">
        <v>270000</v>
      </c>
      <c r="H373" s="110">
        <v>44966</v>
      </c>
      <c r="I373" s="1"/>
    </row>
    <row r="374" spans="1:9" ht="15.75" customHeight="1" x14ac:dyDescent="0.25">
      <c r="A374" s="87" t="s">
        <v>947</v>
      </c>
      <c r="B374" s="108">
        <v>44602</v>
      </c>
      <c r="C374" s="143" t="s">
        <v>457</v>
      </c>
      <c r="D374" s="144">
        <v>572500657501</v>
      </c>
      <c r="E374" s="145" t="s">
        <v>0</v>
      </c>
      <c r="F374" s="145" t="s">
        <v>1</v>
      </c>
      <c r="G374" s="109">
        <v>500000</v>
      </c>
      <c r="H374" s="110">
        <v>45331</v>
      </c>
      <c r="I374" s="1"/>
    </row>
    <row r="375" spans="1:9" ht="15.75" customHeight="1" x14ac:dyDescent="0.25">
      <c r="A375" s="87" t="s">
        <v>948</v>
      </c>
      <c r="B375" s="108">
        <v>44603</v>
      </c>
      <c r="C375" s="143" t="s">
        <v>949</v>
      </c>
      <c r="D375" s="144">
        <v>570801671986</v>
      </c>
      <c r="E375" s="145" t="s">
        <v>0</v>
      </c>
      <c r="F375" s="145" t="s">
        <v>1</v>
      </c>
      <c r="G375" s="109">
        <v>100000</v>
      </c>
      <c r="H375" s="110">
        <v>44630</v>
      </c>
      <c r="I375" s="1"/>
    </row>
    <row r="376" spans="1:9" ht="15.75" customHeight="1" x14ac:dyDescent="0.25">
      <c r="A376" s="87" t="s">
        <v>950</v>
      </c>
      <c r="B376" s="108">
        <v>44606</v>
      </c>
      <c r="C376" s="143" t="s">
        <v>954</v>
      </c>
      <c r="D376" s="144">
        <v>575106569725</v>
      </c>
      <c r="E376" s="145" t="s">
        <v>0</v>
      </c>
      <c r="F376" s="145" t="s">
        <v>1</v>
      </c>
      <c r="G376" s="109">
        <v>3086600</v>
      </c>
      <c r="H376" s="110">
        <v>46370</v>
      </c>
      <c r="I376" s="1"/>
    </row>
    <row r="377" spans="1:9" ht="15.75" customHeight="1" x14ac:dyDescent="0.25">
      <c r="A377" s="87" t="s">
        <v>951</v>
      </c>
      <c r="B377" s="108">
        <v>44606</v>
      </c>
      <c r="C377" s="143" t="s">
        <v>954</v>
      </c>
      <c r="D377" s="144">
        <v>575106569725</v>
      </c>
      <c r="E377" s="145" t="s">
        <v>0</v>
      </c>
      <c r="F377" s="145" t="s">
        <v>1</v>
      </c>
      <c r="G377" s="109">
        <v>589660</v>
      </c>
      <c r="H377" s="110">
        <v>44971</v>
      </c>
      <c r="I377" s="1"/>
    </row>
    <row r="378" spans="1:9" ht="15.75" customHeight="1" x14ac:dyDescent="0.25">
      <c r="A378" s="87" t="s">
        <v>952</v>
      </c>
      <c r="B378" s="108">
        <v>44606</v>
      </c>
      <c r="C378" s="143" t="s">
        <v>799</v>
      </c>
      <c r="D378" s="144">
        <v>571601966208</v>
      </c>
      <c r="E378" s="145" t="s">
        <v>0</v>
      </c>
      <c r="F378" s="145" t="s">
        <v>1</v>
      </c>
      <c r="G378" s="109">
        <v>1517000</v>
      </c>
      <c r="H378" s="110">
        <v>44971</v>
      </c>
      <c r="I378" s="1"/>
    </row>
    <row r="379" spans="1:9" ht="15.75" customHeight="1" x14ac:dyDescent="0.25">
      <c r="A379" s="87" t="s">
        <v>953</v>
      </c>
      <c r="B379" s="108">
        <v>44606</v>
      </c>
      <c r="C379" s="143" t="s">
        <v>669</v>
      </c>
      <c r="D379" s="144">
        <v>572000715579</v>
      </c>
      <c r="E379" s="145" t="s">
        <v>0</v>
      </c>
      <c r="F379" s="145" t="s">
        <v>1</v>
      </c>
      <c r="G379" s="109">
        <v>3004750</v>
      </c>
      <c r="H379" s="110">
        <v>44971</v>
      </c>
      <c r="I379" s="1"/>
    </row>
    <row r="380" spans="1:9" ht="15.75" customHeight="1" x14ac:dyDescent="0.25">
      <c r="A380" s="87" t="s">
        <v>956</v>
      </c>
      <c r="B380" s="108">
        <v>44614</v>
      </c>
      <c r="C380" s="143" t="s">
        <v>957</v>
      </c>
      <c r="D380" s="144">
        <v>575210282895</v>
      </c>
      <c r="E380" s="145" t="s">
        <v>0</v>
      </c>
      <c r="F380" s="145" t="s">
        <v>1</v>
      </c>
      <c r="G380" s="109">
        <v>978000</v>
      </c>
      <c r="H380" s="110">
        <v>46075</v>
      </c>
      <c r="I380" s="1"/>
    </row>
    <row r="381" spans="1:9" ht="15.75" customHeight="1" x14ac:dyDescent="0.25">
      <c r="A381" s="87" t="s">
        <v>958</v>
      </c>
      <c r="B381" s="108">
        <v>44614</v>
      </c>
      <c r="C381" s="143" t="s">
        <v>959</v>
      </c>
      <c r="D381" s="144">
        <v>572200747257</v>
      </c>
      <c r="E381" s="145" t="s">
        <v>0</v>
      </c>
      <c r="F381" s="145" t="s">
        <v>1</v>
      </c>
      <c r="G381" s="109">
        <v>4839000</v>
      </c>
      <c r="H381" s="110">
        <v>45710</v>
      </c>
      <c r="I381" s="1"/>
    </row>
    <row r="382" spans="1:9" ht="15.75" customHeight="1" x14ac:dyDescent="0.25">
      <c r="A382" s="87" t="s">
        <v>960</v>
      </c>
      <c r="B382" s="108">
        <v>44616</v>
      </c>
      <c r="C382" s="143" t="s">
        <v>571</v>
      </c>
      <c r="D382" s="144">
        <v>5720023184</v>
      </c>
      <c r="E382" s="145" t="s">
        <v>0</v>
      </c>
      <c r="F382" s="145" t="s">
        <v>1</v>
      </c>
      <c r="G382" s="109">
        <v>14000000</v>
      </c>
      <c r="H382" s="110">
        <v>44977</v>
      </c>
      <c r="I382" s="1"/>
    </row>
    <row r="383" spans="1:9" ht="15.75" customHeight="1" x14ac:dyDescent="0.25">
      <c r="A383" s="87" t="s">
        <v>961</v>
      </c>
      <c r="B383" s="108">
        <v>44617</v>
      </c>
      <c r="C383" s="143" t="s">
        <v>512</v>
      </c>
      <c r="D383" s="144">
        <v>575211600614</v>
      </c>
      <c r="E383" s="145" t="s">
        <v>0</v>
      </c>
      <c r="F383" s="145" t="s">
        <v>1</v>
      </c>
      <c r="G383" s="109">
        <v>350000</v>
      </c>
      <c r="H383" s="110">
        <v>44972</v>
      </c>
      <c r="I383" s="1"/>
    </row>
    <row r="384" spans="1:9" ht="15.75" customHeight="1" x14ac:dyDescent="0.25">
      <c r="A384" s="87" t="s">
        <v>962</v>
      </c>
      <c r="B384" s="108">
        <v>44623</v>
      </c>
      <c r="C384" s="143" t="s">
        <v>963</v>
      </c>
      <c r="D384" s="144">
        <v>5704007442</v>
      </c>
      <c r="E384" s="145" t="s">
        <v>0</v>
      </c>
      <c r="F384" s="145" t="s">
        <v>1</v>
      </c>
      <c r="G384" s="109">
        <v>529000</v>
      </c>
      <c r="H384" s="110">
        <v>46404</v>
      </c>
      <c r="I384" s="1"/>
    </row>
    <row r="385" spans="1:9" ht="15.75" customHeight="1" x14ac:dyDescent="0.25">
      <c r="A385" s="87" t="s">
        <v>976</v>
      </c>
      <c r="B385" s="108">
        <v>44630</v>
      </c>
      <c r="C385" s="143" t="s">
        <v>977</v>
      </c>
      <c r="D385" s="144">
        <v>5752032047</v>
      </c>
      <c r="E385" s="145" t="s">
        <v>0</v>
      </c>
      <c r="F385" s="145" t="s">
        <v>1</v>
      </c>
      <c r="G385" s="109">
        <v>3000000</v>
      </c>
      <c r="H385" s="110">
        <v>44701</v>
      </c>
      <c r="I385" s="1"/>
    </row>
    <row r="386" spans="1:9" ht="15.75" customHeight="1" x14ac:dyDescent="0.25">
      <c r="A386" s="87" t="s">
        <v>978</v>
      </c>
      <c r="B386" s="108">
        <v>44634</v>
      </c>
      <c r="C386" s="143" t="s">
        <v>964</v>
      </c>
      <c r="D386" s="144">
        <v>572006695625</v>
      </c>
      <c r="E386" s="145" t="s">
        <v>0</v>
      </c>
      <c r="F386" s="145" t="s">
        <v>1</v>
      </c>
      <c r="G386" s="109">
        <v>420000</v>
      </c>
      <c r="H386" s="110">
        <v>44633</v>
      </c>
      <c r="I386" s="1"/>
    </row>
    <row r="387" spans="1:9" ht="15.75" customHeight="1" x14ac:dyDescent="0.25">
      <c r="A387" s="87" t="s">
        <v>979</v>
      </c>
      <c r="B387" s="108">
        <v>44641</v>
      </c>
      <c r="C387" s="143" t="s">
        <v>966</v>
      </c>
      <c r="D387" s="144">
        <v>570600485556</v>
      </c>
      <c r="E387" s="145" t="s">
        <v>0</v>
      </c>
      <c r="F387" s="145" t="s">
        <v>1</v>
      </c>
      <c r="G387" s="109">
        <v>150000</v>
      </c>
      <c r="H387" s="110">
        <v>45189</v>
      </c>
      <c r="I387" s="1"/>
    </row>
    <row r="388" spans="1:9" ht="15.75" customHeight="1" x14ac:dyDescent="0.25">
      <c r="A388" s="87" t="s">
        <v>980</v>
      </c>
      <c r="B388" s="108">
        <v>44642</v>
      </c>
      <c r="C388" s="143" t="s">
        <v>967</v>
      </c>
      <c r="D388" s="144">
        <v>321001725997</v>
      </c>
      <c r="E388" s="145" t="s">
        <v>0</v>
      </c>
      <c r="F388" s="145" t="s">
        <v>1</v>
      </c>
      <c r="G388" s="109">
        <v>700000</v>
      </c>
      <c r="H388" s="110">
        <v>45372</v>
      </c>
      <c r="I388" s="1"/>
    </row>
    <row r="389" spans="1:9" ht="15.75" customHeight="1" x14ac:dyDescent="0.25">
      <c r="A389" s="87" t="s">
        <v>968</v>
      </c>
      <c r="B389" s="108">
        <v>44643</v>
      </c>
      <c r="C389" s="143" t="s">
        <v>939</v>
      </c>
      <c r="D389" s="144">
        <v>570700831009</v>
      </c>
      <c r="E389" s="145" t="s">
        <v>0</v>
      </c>
      <c r="F389" s="145" t="s">
        <v>1</v>
      </c>
      <c r="G389" s="109">
        <v>1386000</v>
      </c>
      <c r="H389" s="110">
        <v>45008</v>
      </c>
      <c r="I389" s="1"/>
    </row>
    <row r="390" spans="1:9" ht="15.75" customHeight="1" x14ac:dyDescent="0.25">
      <c r="A390" s="87" t="s">
        <v>981</v>
      </c>
      <c r="B390" s="108">
        <v>44643</v>
      </c>
      <c r="C390" s="143" t="s">
        <v>969</v>
      </c>
      <c r="D390" s="144">
        <v>575201508000</v>
      </c>
      <c r="E390" s="145" t="s">
        <v>0</v>
      </c>
      <c r="F390" s="145" t="s">
        <v>1</v>
      </c>
      <c r="G390" s="109">
        <v>900000</v>
      </c>
      <c r="H390" s="110">
        <v>45008</v>
      </c>
      <c r="I390" s="1"/>
    </row>
    <row r="391" spans="1:9" ht="15.75" customHeight="1" x14ac:dyDescent="0.25">
      <c r="A391" s="87" t="s">
        <v>970</v>
      </c>
      <c r="B391" s="108">
        <v>44644</v>
      </c>
      <c r="C391" s="143" t="s">
        <v>790</v>
      </c>
      <c r="D391" s="144">
        <v>572500855550</v>
      </c>
      <c r="E391" s="145" t="s">
        <v>0</v>
      </c>
      <c r="F391" s="145" t="s">
        <v>1</v>
      </c>
      <c r="G391" s="109">
        <v>1350000</v>
      </c>
      <c r="H391" s="110">
        <v>44981</v>
      </c>
      <c r="I391" s="1"/>
    </row>
    <row r="392" spans="1:9" ht="15.75" customHeight="1" x14ac:dyDescent="0.25">
      <c r="A392" s="87" t="s">
        <v>972</v>
      </c>
      <c r="B392" s="108">
        <v>44644</v>
      </c>
      <c r="C392" s="143" t="s">
        <v>971</v>
      </c>
      <c r="D392" s="144">
        <v>570300485192</v>
      </c>
      <c r="E392" s="145" t="s">
        <v>0</v>
      </c>
      <c r="F392" s="145" t="s">
        <v>1</v>
      </c>
      <c r="G392" s="109">
        <v>4900000</v>
      </c>
      <c r="H392" s="110">
        <v>45009</v>
      </c>
      <c r="I392" s="1"/>
    </row>
    <row r="393" spans="1:9" ht="15.75" customHeight="1" x14ac:dyDescent="0.25">
      <c r="A393" s="87" t="s">
        <v>982</v>
      </c>
      <c r="B393" s="108">
        <v>44644</v>
      </c>
      <c r="C393" s="143" t="s">
        <v>973</v>
      </c>
      <c r="D393" s="144">
        <v>570500004273</v>
      </c>
      <c r="E393" s="145" t="s">
        <v>0</v>
      </c>
      <c r="F393" s="145" t="s">
        <v>1</v>
      </c>
      <c r="G393" s="109">
        <v>10500000</v>
      </c>
      <c r="H393" s="110">
        <v>45000</v>
      </c>
      <c r="I393" s="1"/>
    </row>
    <row r="394" spans="1:9" ht="15.75" customHeight="1" x14ac:dyDescent="0.25">
      <c r="A394" s="87" t="s">
        <v>974</v>
      </c>
      <c r="B394" s="108">
        <v>44645</v>
      </c>
      <c r="C394" s="143" t="s">
        <v>799</v>
      </c>
      <c r="D394" s="144">
        <v>571601966208</v>
      </c>
      <c r="E394" s="145" t="s">
        <v>0</v>
      </c>
      <c r="F394" s="145" t="s">
        <v>1</v>
      </c>
      <c r="G394" s="109">
        <v>1226000</v>
      </c>
      <c r="H394" s="110">
        <v>45010</v>
      </c>
      <c r="I394" s="1"/>
    </row>
    <row r="395" spans="1:9" ht="15.75" customHeight="1" x14ac:dyDescent="0.25">
      <c r="A395" s="87" t="s">
        <v>983</v>
      </c>
      <c r="B395" s="108">
        <v>44645</v>
      </c>
      <c r="C395" s="143" t="s">
        <v>922</v>
      </c>
      <c r="D395" s="144">
        <v>5753039824</v>
      </c>
      <c r="E395" s="145" t="s">
        <v>0</v>
      </c>
      <c r="F395" s="145" t="s">
        <v>1</v>
      </c>
      <c r="G395" s="109">
        <v>700000</v>
      </c>
      <c r="H395" s="110">
        <v>45189</v>
      </c>
      <c r="I395" s="1"/>
    </row>
    <row r="396" spans="1:9" ht="15.75" customHeight="1" x14ac:dyDescent="0.25">
      <c r="A396" s="87" t="s">
        <v>984</v>
      </c>
      <c r="B396" s="108">
        <v>44649</v>
      </c>
      <c r="C396" s="143" t="s">
        <v>975</v>
      </c>
      <c r="D396" s="144">
        <v>5753203760</v>
      </c>
      <c r="E396" s="145" t="s">
        <v>0</v>
      </c>
      <c r="F396" s="145" t="s">
        <v>1</v>
      </c>
      <c r="G396" s="109">
        <v>860000</v>
      </c>
      <c r="H396" s="110">
        <v>44964</v>
      </c>
      <c r="I396" s="1"/>
    </row>
    <row r="397" spans="1:9" ht="15.75" customHeight="1" x14ac:dyDescent="0.25">
      <c r="A397" s="87" t="s">
        <v>985</v>
      </c>
      <c r="B397" s="108">
        <v>44650</v>
      </c>
      <c r="C397" s="143" t="s">
        <v>986</v>
      </c>
      <c r="D397" s="144">
        <v>5724002932</v>
      </c>
      <c r="E397" s="145" t="s">
        <v>0</v>
      </c>
      <c r="F397" s="145" t="s">
        <v>1</v>
      </c>
      <c r="G397" s="109">
        <v>1405000</v>
      </c>
      <c r="H397" s="110">
        <v>45013</v>
      </c>
      <c r="I397" s="1"/>
    </row>
    <row r="398" spans="1:9" ht="15.75" customHeight="1" x14ac:dyDescent="0.25">
      <c r="A398" s="87" t="s">
        <v>987</v>
      </c>
      <c r="B398" s="108">
        <v>44650</v>
      </c>
      <c r="C398" s="143" t="s">
        <v>120</v>
      </c>
      <c r="D398" s="144">
        <v>572000206268</v>
      </c>
      <c r="E398" s="145" t="s">
        <v>0</v>
      </c>
      <c r="F398" s="145" t="s">
        <v>1</v>
      </c>
      <c r="G398" s="109">
        <v>336403.20000000001</v>
      </c>
      <c r="H398" s="110">
        <v>45010</v>
      </c>
      <c r="I398" s="1"/>
    </row>
    <row r="399" spans="1:9" ht="15.75" customHeight="1" x14ac:dyDescent="0.25">
      <c r="A399" s="87" t="s">
        <v>988</v>
      </c>
      <c r="B399" s="108">
        <v>44597</v>
      </c>
      <c r="C399" s="143" t="s">
        <v>989</v>
      </c>
      <c r="D399" s="144">
        <v>504703226891</v>
      </c>
      <c r="E399" s="145" t="s">
        <v>0</v>
      </c>
      <c r="F399" s="145" t="s">
        <v>1</v>
      </c>
      <c r="G399" s="109">
        <v>1750000</v>
      </c>
      <c r="H399" s="110">
        <v>45021</v>
      </c>
      <c r="I399" s="1"/>
    </row>
    <row r="400" spans="1:9" ht="15.75" customHeight="1" x14ac:dyDescent="0.25">
      <c r="A400" s="87" t="s">
        <v>990</v>
      </c>
      <c r="B400" s="108">
        <v>44658</v>
      </c>
      <c r="C400" s="143" t="s">
        <v>991</v>
      </c>
      <c r="D400" s="144">
        <v>575305294828</v>
      </c>
      <c r="E400" s="145" t="s">
        <v>0</v>
      </c>
      <c r="F400" s="145" t="s">
        <v>1</v>
      </c>
      <c r="G400" s="109">
        <v>1000000</v>
      </c>
      <c r="H400" s="110">
        <v>45022</v>
      </c>
      <c r="I400" s="1"/>
    </row>
    <row r="401" spans="1:9" ht="15.75" customHeight="1" x14ac:dyDescent="0.25">
      <c r="A401" s="87" t="s">
        <v>992</v>
      </c>
      <c r="B401" s="108">
        <v>44658</v>
      </c>
      <c r="C401" s="143" t="s">
        <v>615</v>
      </c>
      <c r="D401" s="144">
        <v>571600408497</v>
      </c>
      <c r="E401" s="145" t="s">
        <v>0</v>
      </c>
      <c r="F401" s="145" t="s">
        <v>1</v>
      </c>
      <c r="G401" s="109">
        <v>10000000</v>
      </c>
      <c r="H401" s="110">
        <v>45023</v>
      </c>
      <c r="I401" s="1"/>
    </row>
    <row r="402" spans="1:9" ht="15.75" customHeight="1" x14ac:dyDescent="0.25">
      <c r="A402" s="87" t="s">
        <v>994</v>
      </c>
      <c r="B402" s="108">
        <v>44659</v>
      </c>
      <c r="C402" s="143" t="s">
        <v>993</v>
      </c>
      <c r="D402" s="144">
        <v>575100498267</v>
      </c>
      <c r="E402" s="145" t="s">
        <v>0</v>
      </c>
      <c r="F402" s="145" t="s">
        <v>1</v>
      </c>
      <c r="G402" s="109">
        <v>4445000</v>
      </c>
      <c r="H402" s="110">
        <v>44995</v>
      </c>
      <c r="I402" s="1"/>
    </row>
    <row r="403" spans="1:9" ht="15.75" customHeight="1" x14ac:dyDescent="0.25">
      <c r="A403" s="87" t="s">
        <v>995</v>
      </c>
      <c r="B403" s="108">
        <v>44659</v>
      </c>
      <c r="C403" s="143" t="s">
        <v>919</v>
      </c>
      <c r="D403" s="144">
        <v>571100644351</v>
      </c>
      <c r="E403" s="145" t="s">
        <v>0</v>
      </c>
      <c r="F403" s="145" t="s">
        <v>1</v>
      </c>
      <c r="G403" s="109">
        <v>2100000</v>
      </c>
      <c r="H403" s="110">
        <v>44915</v>
      </c>
      <c r="I403" s="1"/>
    </row>
    <row r="404" spans="1:9" ht="15.75" customHeight="1" x14ac:dyDescent="0.25">
      <c r="A404" s="87" t="s">
        <v>996</v>
      </c>
      <c r="B404" s="108">
        <v>44666</v>
      </c>
      <c r="C404" s="143" t="s">
        <v>997</v>
      </c>
      <c r="D404" s="144">
        <v>571200012268</v>
      </c>
      <c r="E404" s="145" t="s">
        <v>0</v>
      </c>
      <c r="F404" s="145" t="s">
        <v>1</v>
      </c>
      <c r="G404" s="109">
        <v>400000</v>
      </c>
      <c r="H404" s="110">
        <v>45026</v>
      </c>
      <c r="I404" s="1"/>
    </row>
    <row r="405" spans="1:9" ht="15.75" customHeight="1" x14ac:dyDescent="0.25">
      <c r="A405" s="87" t="s">
        <v>998</v>
      </c>
      <c r="B405" s="108">
        <v>44669</v>
      </c>
      <c r="C405" s="143" t="s">
        <v>954</v>
      </c>
      <c r="D405" s="144">
        <v>575106569725</v>
      </c>
      <c r="E405" s="145" t="s">
        <v>0</v>
      </c>
      <c r="F405" s="145" t="s">
        <v>1</v>
      </c>
      <c r="G405" s="109">
        <v>850000</v>
      </c>
      <c r="H405" s="110">
        <v>45003</v>
      </c>
      <c r="I405" s="1"/>
    </row>
    <row r="406" spans="1:9" ht="15.75" customHeight="1" x14ac:dyDescent="0.25">
      <c r="A406" s="87" t="s">
        <v>999</v>
      </c>
      <c r="B406" s="108">
        <v>44671</v>
      </c>
      <c r="C406" s="143" t="s">
        <v>1000</v>
      </c>
      <c r="D406" s="144">
        <v>5753076079</v>
      </c>
      <c r="E406" s="145" t="s">
        <v>0</v>
      </c>
      <c r="F406" s="145" t="s">
        <v>1</v>
      </c>
      <c r="G406" s="109">
        <v>100000</v>
      </c>
      <c r="H406" s="110">
        <v>45401</v>
      </c>
      <c r="I406" s="1"/>
    </row>
    <row r="407" spans="1:9" ht="15.75" customHeight="1" x14ac:dyDescent="0.25">
      <c r="A407" s="87" t="s">
        <v>1002</v>
      </c>
      <c r="B407" s="108">
        <v>44673</v>
      </c>
      <c r="C407" s="143" t="s">
        <v>1003</v>
      </c>
      <c r="D407" s="144">
        <v>571000118041</v>
      </c>
      <c r="E407" s="145" t="s">
        <v>0</v>
      </c>
      <c r="F407" s="145" t="s">
        <v>1</v>
      </c>
      <c r="G407" s="109">
        <v>800000</v>
      </c>
      <c r="H407" s="110">
        <v>45401</v>
      </c>
      <c r="I407" s="1"/>
    </row>
    <row r="408" spans="1:9" ht="15.75" customHeight="1" x14ac:dyDescent="0.25">
      <c r="A408" s="87" t="s">
        <v>1004</v>
      </c>
      <c r="B408" s="108">
        <v>44677</v>
      </c>
      <c r="C408" s="143" t="s">
        <v>834</v>
      </c>
      <c r="D408" s="144">
        <v>572005883457</v>
      </c>
      <c r="E408" s="145" t="s">
        <v>0</v>
      </c>
      <c r="F408" s="145" t="s">
        <v>1</v>
      </c>
      <c r="G408" s="109">
        <v>5720000</v>
      </c>
      <c r="H408" s="110">
        <v>45767</v>
      </c>
      <c r="I408" s="1"/>
    </row>
    <row r="409" spans="1:9" ht="15.75" customHeight="1" x14ac:dyDescent="0.25">
      <c r="A409" s="87" t="s">
        <v>1007</v>
      </c>
      <c r="B409" s="108">
        <v>44679</v>
      </c>
      <c r="C409" s="143" t="s">
        <v>1008</v>
      </c>
      <c r="D409" s="144">
        <v>572005885782</v>
      </c>
      <c r="E409" s="145" t="s">
        <v>0</v>
      </c>
      <c r="F409" s="145" t="s">
        <v>1</v>
      </c>
      <c r="G409" s="109">
        <v>2670000</v>
      </c>
      <c r="H409" s="110">
        <v>45775</v>
      </c>
      <c r="I409" s="1"/>
    </row>
    <row r="410" spans="1:9" ht="15.75" customHeight="1" x14ac:dyDescent="0.25">
      <c r="A410" s="87" t="s">
        <v>1009</v>
      </c>
      <c r="B410" s="108">
        <v>44680</v>
      </c>
      <c r="C410" s="143" t="s">
        <v>1010</v>
      </c>
      <c r="D410" s="144">
        <v>575404060316</v>
      </c>
      <c r="E410" s="145" t="s">
        <v>0</v>
      </c>
      <c r="F410" s="145" t="s">
        <v>1</v>
      </c>
      <c r="G410" s="109">
        <v>320000</v>
      </c>
      <c r="H410" s="110">
        <v>45408</v>
      </c>
      <c r="I410" s="1"/>
    </row>
    <row r="411" spans="1:9" ht="15.75" customHeight="1" x14ac:dyDescent="0.25">
      <c r="A411" s="87" t="s">
        <v>1011</v>
      </c>
      <c r="B411" s="108">
        <v>44686</v>
      </c>
      <c r="C411" s="143" t="s">
        <v>355</v>
      </c>
      <c r="D411" s="144">
        <v>570304118845</v>
      </c>
      <c r="E411" s="145" t="s">
        <v>0</v>
      </c>
      <c r="F411" s="145" t="s">
        <v>1</v>
      </c>
      <c r="G411" s="109">
        <v>100000</v>
      </c>
      <c r="H411" s="110">
        <v>45415</v>
      </c>
      <c r="I411" s="1"/>
    </row>
    <row r="412" spans="1:9" ht="15.75" customHeight="1" x14ac:dyDescent="0.25">
      <c r="A412" s="87" t="s">
        <v>1012</v>
      </c>
      <c r="B412" s="108">
        <v>44686</v>
      </c>
      <c r="C412" s="143" t="s">
        <v>1013</v>
      </c>
      <c r="D412" s="144">
        <v>5754200755</v>
      </c>
      <c r="E412" s="145" t="s">
        <v>0</v>
      </c>
      <c r="F412" s="145" t="s">
        <v>1</v>
      </c>
      <c r="G412" s="109">
        <v>400000</v>
      </c>
      <c r="H412" s="110">
        <v>45233</v>
      </c>
      <c r="I412" s="1"/>
    </row>
    <row r="413" spans="1:9" ht="15.75" customHeight="1" x14ac:dyDescent="0.25">
      <c r="A413" s="87" t="s">
        <v>1014</v>
      </c>
      <c r="B413" s="108">
        <v>44687</v>
      </c>
      <c r="C413" s="143" t="s">
        <v>587</v>
      </c>
      <c r="D413" s="144">
        <v>575309495363</v>
      </c>
      <c r="E413" s="145" t="s">
        <v>0</v>
      </c>
      <c r="F413" s="145" t="s">
        <v>1</v>
      </c>
      <c r="G413" s="109">
        <v>250000</v>
      </c>
      <c r="H413" s="110">
        <v>45233</v>
      </c>
      <c r="I413" s="1"/>
    </row>
    <row r="414" spans="1:9" ht="15.75" customHeight="1" x14ac:dyDescent="0.25">
      <c r="A414" s="87" t="s">
        <v>1015</v>
      </c>
      <c r="B414" s="108">
        <v>44699</v>
      </c>
      <c r="C414" s="143" t="s">
        <v>1016</v>
      </c>
      <c r="D414" s="144">
        <v>5705997055</v>
      </c>
      <c r="E414" s="145" t="s">
        <v>0</v>
      </c>
      <c r="F414" s="145" t="s">
        <v>1</v>
      </c>
      <c r="G414" s="109">
        <v>300000</v>
      </c>
      <c r="H414" s="110">
        <v>45247</v>
      </c>
      <c r="I414" s="1"/>
    </row>
    <row r="415" spans="1:9" ht="15.75" customHeight="1" x14ac:dyDescent="0.25">
      <c r="A415" s="87" t="s">
        <v>1021</v>
      </c>
      <c r="B415" s="108">
        <v>44704</v>
      </c>
      <c r="C415" s="143" t="s">
        <v>1022</v>
      </c>
      <c r="D415" s="144">
        <v>5717100985</v>
      </c>
      <c r="E415" s="145" t="s">
        <v>0</v>
      </c>
      <c r="F415" s="145" t="s">
        <v>1</v>
      </c>
      <c r="G415" s="109">
        <v>24470000</v>
      </c>
      <c r="H415" s="110">
        <v>45010</v>
      </c>
      <c r="I415" s="1"/>
    </row>
    <row r="416" spans="1:9" ht="15.75" customHeight="1" x14ac:dyDescent="0.25">
      <c r="A416" s="87" t="s">
        <v>1025</v>
      </c>
      <c r="B416" s="108">
        <v>44708</v>
      </c>
      <c r="C416" s="143" t="s">
        <v>47</v>
      </c>
      <c r="D416" s="144">
        <v>570800010581</v>
      </c>
      <c r="E416" s="145" t="s">
        <v>0</v>
      </c>
      <c r="F416" s="145" t="s">
        <v>1</v>
      </c>
      <c r="G416" s="109">
        <v>1400000</v>
      </c>
      <c r="H416" s="110">
        <v>45026</v>
      </c>
      <c r="I416" s="1"/>
    </row>
    <row r="417" spans="1:9" ht="15.75" customHeight="1" x14ac:dyDescent="0.25">
      <c r="A417" s="87" t="s">
        <v>1026</v>
      </c>
      <c r="B417" s="108">
        <v>44711</v>
      </c>
      <c r="C417" s="143" t="s">
        <v>971</v>
      </c>
      <c r="D417" s="144">
        <v>570300485192</v>
      </c>
      <c r="E417" s="145" t="s">
        <v>0</v>
      </c>
      <c r="F417" s="145" t="s">
        <v>1</v>
      </c>
      <c r="G417" s="109">
        <v>1700000</v>
      </c>
      <c r="H417" s="110">
        <v>45000</v>
      </c>
      <c r="I417" s="1"/>
    </row>
    <row r="418" spans="1:9" ht="15.75" customHeight="1" x14ac:dyDescent="0.25">
      <c r="A418" s="87" t="s">
        <v>1028</v>
      </c>
      <c r="B418" s="108">
        <v>44712</v>
      </c>
      <c r="C418" s="143" t="s">
        <v>1029</v>
      </c>
      <c r="D418" s="144">
        <v>5754027420</v>
      </c>
      <c r="E418" s="145" t="s">
        <v>0</v>
      </c>
      <c r="F418" s="145" t="s">
        <v>1</v>
      </c>
      <c r="G418" s="109">
        <v>400000</v>
      </c>
      <c r="H418" s="110">
        <v>45259</v>
      </c>
      <c r="I418" s="1"/>
    </row>
    <row r="419" spans="1:9" ht="15.75" customHeight="1" x14ac:dyDescent="0.25">
      <c r="A419" s="87" t="s">
        <v>1030</v>
      </c>
      <c r="B419" s="108">
        <v>44712</v>
      </c>
      <c r="C419" s="143" t="s">
        <v>1031</v>
      </c>
      <c r="D419" s="144">
        <v>5720000807</v>
      </c>
      <c r="E419" s="145" t="s">
        <v>0</v>
      </c>
      <c r="F419" s="145" t="s">
        <v>1</v>
      </c>
      <c r="G419" s="109">
        <v>700000</v>
      </c>
      <c r="H419" s="110">
        <v>45077</v>
      </c>
      <c r="I419" s="1"/>
    </row>
    <row r="420" spans="1:9" ht="15.75" customHeight="1" x14ac:dyDescent="0.25">
      <c r="A420" s="87" t="s">
        <v>1032</v>
      </c>
      <c r="B420" s="108">
        <v>44713</v>
      </c>
      <c r="C420" s="143" t="s">
        <v>711</v>
      </c>
      <c r="D420" s="144">
        <v>282601006078</v>
      </c>
      <c r="E420" s="145" t="s">
        <v>0</v>
      </c>
      <c r="F420" s="145" t="s">
        <v>1</v>
      </c>
      <c r="G420" s="109">
        <v>220000</v>
      </c>
      <c r="H420" s="110">
        <v>45260</v>
      </c>
      <c r="I420" s="1"/>
    </row>
    <row r="421" spans="1:9" ht="15.75" customHeight="1" x14ac:dyDescent="0.25">
      <c r="A421" s="87" t="s">
        <v>1033</v>
      </c>
      <c r="B421" s="108">
        <v>44713</v>
      </c>
      <c r="C421" s="143" t="s">
        <v>517</v>
      </c>
      <c r="D421" s="144">
        <v>575205862026</v>
      </c>
      <c r="E421" s="145" t="s">
        <v>0</v>
      </c>
      <c r="F421" s="145" t="s">
        <v>1</v>
      </c>
      <c r="G421" s="109">
        <v>963200</v>
      </c>
      <c r="H421" s="110">
        <v>45808</v>
      </c>
      <c r="I421" s="1"/>
    </row>
    <row r="422" spans="1:9" ht="15.75" customHeight="1" x14ac:dyDescent="0.25">
      <c r="A422" s="87" t="s">
        <v>1034</v>
      </c>
      <c r="B422" s="108">
        <v>44714</v>
      </c>
      <c r="C422" s="143" t="s">
        <v>1035</v>
      </c>
      <c r="D422" s="144">
        <v>575100600016</v>
      </c>
      <c r="E422" s="145" t="s">
        <v>0</v>
      </c>
      <c r="F422" s="145" t="s">
        <v>1</v>
      </c>
      <c r="G422" s="109">
        <v>100000</v>
      </c>
      <c r="H422" s="110">
        <v>45432</v>
      </c>
      <c r="I422" s="1"/>
    </row>
    <row r="423" spans="1:9" ht="15.75" customHeight="1" x14ac:dyDescent="0.25">
      <c r="A423" s="87" t="s">
        <v>1036</v>
      </c>
      <c r="B423" s="108">
        <v>44715</v>
      </c>
      <c r="C423" s="143" t="s">
        <v>1037</v>
      </c>
      <c r="D423" s="144">
        <v>570401977507</v>
      </c>
      <c r="E423" s="145" t="s">
        <v>0</v>
      </c>
      <c r="F423" s="145" t="s">
        <v>1</v>
      </c>
      <c r="G423" s="109">
        <v>100000</v>
      </c>
      <c r="H423" s="110">
        <v>45041</v>
      </c>
      <c r="I423" s="1"/>
    </row>
    <row r="424" spans="1:9" ht="15.75" customHeight="1" x14ac:dyDescent="0.25">
      <c r="A424" s="87" t="s">
        <v>1038</v>
      </c>
      <c r="B424" s="108">
        <v>44715</v>
      </c>
      <c r="C424" s="143" t="s">
        <v>1039</v>
      </c>
      <c r="D424" s="144">
        <v>5751051590</v>
      </c>
      <c r="E424" s="145" t="s">
        <v>0</v>
      </c>
      <c r="F424" s="145" t="s">
        <v>1</v>
      </c>
      <c r="G424" s="109">
        <v>4200000</v>
      </c>
      <c r="H424" s="110">
        <v>44898</v>
      </c>
      <c r="I424" s="1"/>
    </row>
    <row r="425" spans="1:9" ht="15.75" customHeight="1" x14ac:dyDescent="0.25">
      <c r="A425" s="87" t="s">
        <v>1040</v>
      </c>
      <c r="B425" s="108">
        <v>44718</v>
      </c>
      <c r="C425" s="143" t="s">
        <v>50</v>
      </c>
      <c r="D425" s="144">
        <v>570500075355</v>
      </c>
      <c r="E425" s="145" t="s">
        <v>0</v>
      </c>
      <c r="F425" s="145" t="s">
        <v>1</v>
      </c>
      <c r="G425" s="109">
        <v>4225400</v>
      </c>
      <c r="H425" s="110">
        <v>45083</v>
      </c>
      <c r="I425" s="1"/>
    </row>
    <row r="426" spans="1:9" ht="15.75" customHeight="1" x14ac:dyDescent="0.25">
      <c r="A426" s="87" t="s">
        <v>1041</v>
      </c>
      <c r="B426" s="108">
        <v>44719</v>
      </c>
      <c r="C426" s="143" t="s">
        <v>711</v>
      </c>
      <c r="D426" s="144">
        <v>282601006078</v>
      </c>
      <c r="E426" s="145" t="s">
        <v>0</v>
      </c>
      <c r="F426" s="145" t="s">
        <v>1</v>
      </c>
      <c r="G426" s="109">
        <v>450000</v>
      </c>
      <c r="H426" s="110">
        <v>45449</v>
      </c>
      <c r="I426" s="1"/>
    </row>
    <row r="427" spans="1:9" ht="15.75" customHeight="1" x14ac:dyDescent="0.25">
      <c r="A427" s="87" t="s">
        <v>1044</v>
      </c>
      <c r="B427" s="108">
        <v>44721</v>
      </c>
      <c r="C427" s="143" t="s">
        <v>1045</v>
      </c>
      <c r="D427" s="144">
        <v>575103887092</v>
      </c>
      <c r="E427" s="145" t="s">
        <v>0</v>
      </c>
      <c r="F427" s="145" t="s">
        <v>1</v>
      </c>
      <c r="G427" s="109">
        <v>1000000</v>
      </c>
      <c r="H427" s="110">
        <v>45086</v>
      </c>
      <c r="I427" s="1"/>
    </row>
    <row r="428" spans="1:9" ht="15.75" customHeight="1" x14ac:dyDescent="0.25">
      <c r="A428" s="87" t="s">
        <v>1051</v>
      </c>
      <c r="B428" s="108">
        <v>44727</v>
      </c>
      <c r="C428" s="143" t="s">
        <v>1074</v>
      </c>
      <c r="D428" s="144">
        <v>5720023191</v>
      </c>
      <c r="E428" s="145" t="s">
        <v>0</v>
      </c>
      <c r="F428" s="145" t="s">
        <v>1</v>
      </c>
      <c r="G428" s="109">
        <v>1000000</v>
      </c>
      <c r="H428" s="110">
        <v>45763</v>
      </c>
      <c r="I428" s="1"/>
    </row>
    <row r="429" spans="1:9" ht="15.75" customHeight="1" x14ac:dyDescent="0.25">
      <c r="A429" s="87" t="s">
        <v>1047</v>
      </c>
      <c r="B429" s="108">
        <v>44728</v>
      </c>
      <c r="C429" s="143" t="s">
        <v>872</v>
      </c>
      <c r="D429" s="144">
        <v>5753074265</v>
      </c>
      <c r="E429" s="145" t="s">
        <v>0</v>
      </c>
      <c r="F429" s="145" t="s">
        <v>1</v>
      </c>
      <c r="G429" s="109">
        <v>770000</v>
      </c>
      <c r="H429" s="110">
        <v>45184</v>
      </c>
      <c r="I429" s="1"/>
    </row>
    <row r="430" spans="1:9" ht="15.75" customHeight="1" x14ac:dyDescent="0.25">
      <c r="A430" s="87" t="s">
        <v>1048</v>
      </c>
      <c r="B430" s="108">
        <v>44728</v>
      </c>
      <c r="C430" s="143" t="s">
        <v>43</v>
      </c>
      <c r="D430" s="144">
        <v>570400042469</v>
      </c>
      <c r="E430" s="145" t="s">
        <v>0</v>
      </c>
      <c r="F430" s="145" t="s">
        <v>1</v>
      </c>
      <c r="G430" s="109">
        <v>1230000</v>
      </c>
      <c r="H430" s="110">
        <v>45824</v>
      </c>
      <c r="I430" s="1"/>
    </row>
    <row r="431" spans="1:9" ht="15.75" customHeight="1" x14ac:dyDescent="0.25">
      <c r="A431" s="87" t="s">
        <v>1050</v>
      </c>
      <c r="B431" s="108">
        <v>44728</v>
      </c>
      <c r="C431" s="143" t="s">
        <v>1049</v>
      </c>
      <c r="D431" s="144">
        <v>575307689170</v>
      </c>
      <c r="E431" s="145" t="s">
        <v>0</v>
      </c>
      <c r="F431" s="145" t="s">
        <v>1</v>
      </c>
      <c r="G431" s="109">
        <v>1600000</v>
      </c>
      <c r="H431" s="110">
        <v>45457</v>
      </c>
      <c r="I431" s="1"/>
    </row>
    <row r="432" spans="1:9" ht="15.75" customHeight="1" x14ac:dyDescent="0.25">
      <c r="A432" s="87" t="s">
        <v>1054</v>
      </c>
      <c r="B432" s="108">
        <v>44734</v>
      </c>
      <c r="C432" s="143" t="s">
        <v>369</v>
      </c>
      <c r="D432" s="144">
        <v>570301426707</v>
      </c>
      <c r="E432" s="145" t="s">
        <v>0</v>
      </c>
      <c r="F432" s="145" t="s">
        <v>1</v>
      </c>
      <c r="G432" s="109">
        <v>100000</v>
      </c>
      <c r="H432" s="110">
        <v>44792</v>
      </c>
      <c r="I432" s="1"/>
    </row>
    <row r="433" spans="1:9" ht="15.75" customHeight="1" x14ac:dyDescent="0.25">
      <c r="A433" s="87" t="s">
        <v>1055</v>
      </c>
      <c r="B433" s="108">
        <v>44736</v>
      </c>
      <c r="C433" s="143" t="s">
        <v>872</v>
      </c>
      <c r="D433" s="144">
        <v>5753074265</v>
      </c>
      <c r="E433" s="145" t="s">
        <v>0</v>
      </c>
      <c r="F433" s="145" t="s">
        <v>1</v>
      </c>
      <c r="G433" s="109">
        <v>105000</v>
      </c>
      <c r="H433" s="110">
        <v>45161</v>
      </c>
      <c r="I433" s="1"/>
    </row>
    <row r="434" spans="1:9" ht="15.75" customHeight="1" x14ac:dyDescent="0.25">
      <c r="A434" s="87" t="s">
        <v>1062</v>
      </c>
      <c r="B434" s="108">
        <v>44742</v>
      </c>
      <c r="C434" s="143" t="s">
        <v>1063</v>
      </c>
      <c r="D434" s="144">
        <v>575101686471</v>
      </c>
      <c r="E434" s="145" t="s">
        <v>0</v>
      </c>
      <c r="F434" s="145" t="s">
        <v>1</v>
      </c>
      <c r="G434" s="109">
        <v>3500000</v>
      </c>
      <c r="H434" s="110">
        <v>45828</v>
      </c>
      <c r="I434" s="1"/>
    </row>
    <row r="435" spans="1:9" ht="15.75" customHeight="1" x14ac:dyDescent="0.25">
      <c r="A435" s="87" t="s">
        <v>1064</v>
      </c>
      <c r="B435" s="108">
        <v>44748</v>
      </c>
      <c r="C435" s="143" t="s">
        <v>569</v>
      </c>
      <c r="D435" s="144">
        <v>5752043384</v>
      </c>
      <c r="E435" s="145" t="s">
        <v>0</v>
      </c>
      <c r="F435" s="145" t="s">
        <v>1</v>
      </c>
      <c r="G435" s="109">
        <v>2900000</v>
      </c>
      <c r="H435" s="110">
        <v>45280</v>
      </c>
      <c r="I435" s="1"/>
    </row>
    <row r="436" spans="1:9" ht="15.75" customHeight="1" x14ac:dyDescent="0.25">
      <c r="A436" s="87" t="s">
        <v>1065</v>
      </c>
      <c r="B436" s="108">
        <v>44750</v>
      </c>
      <c r="C436" s="143" t="s">
        <v>713</v>
      </c>
      <c r="D436" s="144">
        <v>5717006870</v>
      </c>
      <c r="E436" s="145" t="s">
        <v>0</v>
      </c>
      <c r="F436" s="145" t="s">
        <v>1</v>
      </c>
      <c r="G436" s="109">
        <v>2100000</v>
      </c>
      <c r="H436" s="110">
        <v>45000</v>
      </c>
      <c r="I436" s="1"/>
    </row>
    <row r="437" spans="1:9" ht="15.75" customHeight="1" x14ac:dyDescent="0.25">
      <c r="A437" s="87" t="s">
        <v>1066</v>
      </c>
      <c r="B437" s="108">
        <v>44754</v>
      </c>
      <c r="C437" s="143" t="s">
        <v>1067</v>
      </c>
      <c r="D437" s="144">
        <v>5751066244</v>
      </c>
      <c r="E437" s="145" t="s">
        <v>0</v>
      </c>
      <c r="F437" s="145" t="s">
        <v>1</v>
      </c>
      <c r="G437" s="109">
        <v>100000</v>
      </c>
      <c r="H437" s="110">
        <v>45302</v>
      </c>
      <c r="I437" s="1"/>
    </row>
    <row r="438" spans="1:9" ht="15.75" customHeight="1" x14ac:dyDescent="0.25">
      <c r="A438" s="87" t="s">
        <v>1069</v>
      </c>
      <c r="B438" s="108">
        <v>44757</v>
      </c>
      <c r="C438" s="143" t="s">
        <v>1068</v>
      </c>
      <c r="D438" s="144">
        <v>5703017014</v>
      </c>
      <c r="E438" s="145" t="s">
        <v>0</v>
      </c>
      <c r="F438" s="145" t="s">
        <v>1</v>
      </c>
      <c r="G438" s="109">
        <v>12100000</v>
      </c>
      <c r="H438" s="110">
        <v>45488</v>
      </c>
      <c r="I438" s="1"/>
    </row>
    <row r="439" spans="1:9" ht="15.75" customHeight="1" x14ac:dyDescent="0.25">
      <c r="A439" s="87" t="s">
        <v>1070</v>
      </c>
      <c r="B439" s="108">
        <v>44770</v>
      </c>
      <c r="C439" s="143" t="s">
        <v>1071</v>
      </c>
      <c r="D439" s="144">
        <v>5721000380</v>
      </c>
      <c r="E439" s="145" t="s">
        <v>0</v>
      </c>
      <c r="F439" s="145" t="s">
        <v>1</v>
      </c>
      <c r="G439" s="109">
        <v>1388500</v>
      </c>
      <c r="H439" s="110">
        <v>46593</v>
      </c>
      <c r="I439" s="1"/>
    </row>
    <row r="440" spans="1:9" ht="15.75" customHeight="1" x14ac:dyDescent="0.25">
      <c r="A440" s="87" t="s">
        <v>1075</v>
      </c>
      <c r="B440" s="108">
        <v>44770</v>
      </c>
      <c r="C440" s="143" t="s">
        <v>769</v>
      </c>
      <c r="D440" s="144">
        <v>5752034559</v>
      </c>
      <c r="E440" s="145" t="s">
        <v>0</v>
      </c>
      <c r="F440" s="145" t="s">
        <v>1</v>
      </c>
      <c r="G440" s="109">
        <v>11417400</v>
      </c>
      <c r="H440" s="110">
        <v>46596</v>
      </c>
      <c r="I440" s="1"/>
    </row>
    <row r="441" spans="1:9" ht="15.75" customHeight="1" x14ac:dyDescent="0.25">
      <c r="A441" s="87" t="s">
        <v>1076</v>
      </c>
      <c r="B441" s="108">
        <v>44774</v>
      </c>
      <c r="C441" s="143" t="s">
        <v>1077</v>
      </c>
      <c r="D441" s="144">
        <v>571503983928</v>
      </c>
      <c r="E441" s="145" t="s">
        <v>0</v>
      </c>
      <c r="F441" s="145" t="s">
        <v>1</v>
      </c>
      <c r="G441" s="109">
        <v>1359384</v>
      </c>
      <c r="H441" s="110">
        <v>46600</v>
      </c>
      <c r="I441" s="1"/>
    </row>
    <row r="442" spans="1:9" ht="15.75" customHeight="1" x14ac:dyDescent="0.25">
      <c r="A442" s="87" t="s">
        <v>1078</v>
      </c>
      <c r="B442" s="108">
        <v>44774</v>
      </c>
      <c r="C442" s="143" t="s">
        <v>1077</v>
      </c>
      <c r="D442" s="144">
        <v>571503983928</v>
      </c>
      <c r="E442" s="145" t="s">
        <v>0</v>
      </c>
      <c r="F442" s="145" t="s">
        <v>1</v>
      </c>
      <c r="G442" s="109">
        <v>275000</v>
      </c>
      <c r="H442" s="110">
        <v>45870</v>
      </c>
      <c r="I442" s="1"/>
    </row>
    <row r="443" spans="1:9" ht="15.75" customHeight="1" x14ac:dyDescent="0.25">
      <c r="A443" s="87" t="s">
        <v>1079</v>
      </c>
      <c r="B443" s="108">
        <v>44775</v>
      </c>
      <c r="C443" s="143" t="s">
        <v>1080</v>
      </c>
      <c r="D443" s="144">
        <v>5752203327</v>
      </c>
      <c r="E443" s="145" t="s">
        <v>0</v>
      </c>
      <c r="F443" s="145" t="s">
        <v>1</v>
      </c>
      <c r="G443" s="109">
        <v>100000</v>
      </c>
      <c r="H443" s="110">
        <v>45127</v>
      </c>
      <c r="I443" s="1"/>
    </row>
    <row r="444" spans="1:9" ht="15.75" customHeight="1" x14ac:dyDescent="0.25">
      <c r="A444" s="87" t="s">
        <v>1081</v>
      </c>
      <c r="B444" s="108">
        <v>44775</v>
      </c>
      <c r="C444" s="143" t="s">
        <v>669</v>
      </c>
      <c r="D444" s="144">
        <v>572000715579</v>
      </c>
      <c r="E444" s="145" t="s">
        <v>0</v>
      </c>
      <c r="F444" s="145" t="s">
        <v>1</v>
      </c>
      <c r="G444" s="109">
        <v>690000</v>
      </c>
      <c r="H444" s="110">
        <v>45871</v>
      </c>
      <c r="I444" s="1"/>
    </row>
    <row r="445" spans="1:9" ht="15.75" customHeight="1" x14ac:dyDescent="0.25">
      <c r="A445" s="87" t="s">
        <v>1083</v>
      </c>
      <c r="B445" s="108">
        <v>44776</v>
      </c>
      <c r="C445" s="143" t="s">
        <v>1084</v>
      </c>
      <c r="D445" s="144">
        <v>575106075028</v>
      </c>
      <c r="E445" s="145" t="s">
        <v>0</v>
      </c>
      <c r="F445" s="145" t="s">
        <v>1</v>
      </c>
      <c r="G445" s="109">
        <v>850000</v>
      </c>
      <c r="H445" s="110">
        <v>45141</v>
      </c>
      <c r="I445" s="1"/>
    </row>
    <row r="446" spans="1:9" ht="15.75" customHeight="1" x14ac:dyDescent="0.25">
      <c r="A446" s="87" t="s">
        <v>1085</v>
      </c>
      <c r="B446" s="108">
        <v>44784</v>
      </c>
      <c r="C446" s="143" t="s">
        <v>585</v>
      </c>
      <c r="D446" s="144">
        <v>5753059771</v>
      </c>
      <c r="E446" s="145" t="s">
        <v>0</v>
      </c>
      <c r="F446" s="145" t="s">
        <v>1</v>
      </c>
      <c r="G446" s="109">
        <v>15910000</v>
      </c>
      <c r="H446" s="110">
        <v>46926</v>
      </c>
      <c r="I446" s="1"/>
    </row>
    <row r="447" spans="1:9" ht="15.75" customHeight="1" x14ac:dyDescent="0.25">
      <c r="A447" s="87" t="s">
        <v>1086</v>
      </c>
      <c r="B447" s="108">
        <v>44785</v>
      </c>
      <c r="C447" s="143" t="s">
        <v>1087</v>
      </c>
      <c r="D447" s="144">
        <v>575108939731</v>
      </c>
      <c r="E447" s="145" t="s">
        <v>0</v>
      </c>
      <c r="F447" s="145" t="s">
        <v>1</v>
      </c>
      <c r="G447" s="109">
        <v>3640000</v>
      </c>
      <c r="H447" s="110">
        <v>46611</v>
      </c>
      <c r="I447" s="1"/>
    </row>
    <row r="448" spans="1:9" ht="15.75" customHeight="1" x14ac:dyDescent="0.25">
      <c r="A448" s="87" t="s">
        <v>1089</v>
      </c>
      <c r="B448" s="108">
        <v>44788</v>
      </c>
      <c r="C448" s="143" t="s">
        <v>1088</v>
      </c>
      <c r="D448" s="144">
        <v>572400904500</v>
      </c>
      <c r="E448" s="145" t="s">
        <v>0</v>
      </c>
      <c r="F448" s="145" t="s">
        <v>1</v>
      </c>
      <c r="G448" s="109">
        <v>5600000</v>
      </c>
      <c r="H448" s="110">
        <v>46611</v>
      </c>
      <c r="I448" s="1"/>
    </row>
    <row r="449" spans="1:9" ht="15.75" customHeight="1" x14ac:dyDescent="0.25">
      <c r="A449" s="87" t="s">
        <v>1090</v>
      </c>
      <c r="B449" s="108">
        <v>44789</v>
      </c>
      <c r="C449" s="143" t="s">
        <v>43</v>
      </c>
      <c r="D449" s="144">
        <v>570400042469</v>
      </c>
      <c r="E449" s="145" t="s">
        <v>0</v>
      </c>
      <c r="F449" s="145" t="s">
        <v>1</v>
      </c>
      <c r="G449" s="109">
        <v>700000</v>
      </c>
      <c r="H449" s="110">
        <v>45337</v>
      </c>
      <c r="I449" s="1"/>
    </row>
    <row r="450" spans="1:9" ht="15.75" customHeight="1" x14ac:dyDescent="0.25">
      <c r="A450" s="87" t="s">
        <v>1095</v>
      </c>
      <c r="B450" s="108">
        <v>44792</v>
      </c>
      <c r="C450" s="143" t="s">
        <v>1068</v>
      </c>
      <c r="D450" s="144">
        <v>5703017014</v>
      </c>
      <c r="E450" s="145" t="s">
        <v>0</v>
      </c>
      <c r="F450" s="145" t="s">
        <v>1</v>
      </c>
      <c r="G450" s="109">
        <v>7866548</v>
      </c>
      <c r="H450" s="110">
        <v>45488</v>
      </c>
      <c r="I450" s="1"/>
    </row>
    <row r="451" spans="1:9" ht="15.75" customHeight="1" x14ac:dyDescent="0.25">
      <c r="A451" s="87" t="s">
        <v>1093</v>
      </c>
      <c r="B451" s="108">
        <v>44795</v>
      </c>
      <c r="C451" s="143" t="s">
        <v>1091</v>
      </c>
      <c r="D451" s="144">
        <v>575407249260</v>
      </c>
      <c r="E451" s="145" t="s">
        <v>0</v>
      </c>
      <c r="F451" s="145" t="s">
        <v>1</v>
      </c>
      <c r="G451" s="109">
        <v>441000</v>
      </c>
      <c r="H451" s="110">
        <v>45891</v>
      </c>
      <c r="I451" s="1"/>
    </row>
    <row r="452" spans="1:9" ht="15.75" customHeight="1" x14ac:dyDescent="0.25">
      <c r="A452" s="87" t="s">
        <v>1094</v>
      </c>
      <c r="B452" s="108">
        <v>44796</v>
      </c>
      <c r="C452" s="143" t="s">
        <v>1092</v>
      </c>
      <c r="D452" s="144">
        <v>570400753350</v>
      </c>
      <c r="E452" s="145" t="s">
        <v>0</v>
      </c>
      <c r="F452" s="145" t="s">
        <v>1</v>
      </c>
      <c r="G452" s="109">
        <v>2700000</v>
      </c>
      <c r="H452" s="110">
        <v>45342</v>
      </c>
      <c r="I452" s="1"/>
    </row>
    <row r="453" spans="1:9" x14ac:dyDescent="0.25">
      <c r="A453" s="1" t="s">
        <v>1098</v>
      </c>
      <c r="B453" s="182">
        <v>44805</v>
      </c>
      <c r="C453" s="1" t="s">
        <v>1099</v>
      </c>
      <c r="D453" s="13">
        <v>572005461832</v>
      </c>
      <c r="E453" s="180" t="s">
        <v>0</v>
      </c>
      <c r="F453" s="180" t="s">
        <v>1</v>
      </c>
      <c r="G453" s="181">
        <v>150000</v>
      </c>
      <c r="H453" s="182">
        <v>45351</v>
      </c>
      <c r="I453" s="1"/>
    </row>
    <row r="454" spans="1:9" x14ac:dyDescent="0.25">
      <c r="A454" s="55" t="s">
        <v>1100</v>
      </c>
      <c r="B454" s="183">
        <v>44810</v>
      </c>
      <c r="C454" s="55" t="s">
        <v>1101</v>
      </c>
      <c r="D454" s="184">
        <v>5753068092</v>
      </c>
      <c r="E454" s="185" t="s">
        <v>0</v>
      </c>
      <c r="F454" s="185" t="s">
        <v>1</v>
      </c>
      <c r="G454" s="186">
        <v>980000</v>
      </c>
      <c r="H454" s="183">
        <v>45342</v>
      </c>
      <c r="I454" s="55"/>
    </row>
    <row r="455" spans="1:9" x14ac:dyDescent="0.25">
      <c r="A455" s="55" t="s">
        <v>1102</v>
      </c>
      <c r="B455" s="183">
        <v>44810</v>
      </c>
      <c r="C455" s="55" t="s">
        <v>525</v>
      </c>
      <c r="D455" s="184">
        <v>575401471156</v>
      </c>
      <c r="E455" s="185" t="s">
        <v>0</v>
      </c>
      <c r="F455" s="185" t="s">
        <v>1</v>
      </c>
      <c r="G455" s="186">
        <v>2500000</v>
      </c>
      <c r="H455" s="183">
        <v>45175</v>
      </c>
      <c r="I455" s="55"/>
    </row>
    <row r="456" spans="1:9" x14ac:dyDescent="0.25">
      <c r="A456" s="55" t="s">
        <v>1108</v>
      </c>
      <c r="B456" s="183">
        <v>44817</v>
      </c>
      <c r="C456" s="143" t="s">
        <v>966</v>
      </c>
      <c r="D456" s="144">
        <v>570600485556</v>
      </c>
      <c r="E456" s="145" t="s">
        <v>0</v>
      </c>
      <c r="F456" s="145" t="s">
        <v>1</v>
      </c>
      <c r="G456" s="186">
        <v>1650000</v>
      </c>
      <c r="H456" s="183">
        <v>45189</v>
      </c>
      <c r="I456" s="55"/>
    </row>
    <row r="457" spans="1:9" x14ac:dyDescent="0.25">
      <c r="A457" s="55" t="s">
        <v>1109</v>
      </c>
      <c r="B457" s="183">
        <v>44819</v>
      </c>
      <c r="C457" s="178" t="s">
        <v>1110</v>
      </c>
      <c r="D457" s="144">
        <v>575202525840</v>
      </c>
      <c r="E457" s="179" t="s">
        <v>0</v>
      </c>
      <c r="F457" s="179" t="s">
        <v>1</v>
      </c>
      <c r="G457" s="186">
        <v>1300000</v>
      </c>
      <c r="H457" s="183">
        <v>45915</v>
      </c>
      <c r="I457" s="55"/>
    </row>
    <row r="458" spans="1:9" x14ac:dyDescent="0.25">
      <c r="A458" s="55" t="s">
        <v>1111</v>
      </c>
      <c r="B458" s="183">
        <v>44819</v>
      </c>
      <c r="C458" s="143" t="s">
        <v>939</v>
      </c>
      <c r="D458" s="144">
        <v>570700831009</v>
      </c>
      <c r="E458" s="145" t="s">
        <v>0</v>
      </c>
      <c r="F458" s="145" t="s">
        <v>1</v>
      </c>
      <c r="G458" s="186">
        <v>3500000</v>
      </c>
      <c r="H458" s="183">
        <v>45184</v>
      </c>
      <c r="I458" s="55"/>
    </row>
    <row r="459" spans="1:9" x14ac:dyDescent="0.25">
      <c r="A459" s="55" t="s">
        <v>1114</v>
      </c>
      <c r="B459" s="183">
        <v>44824</v>
      </c>
      <c r="C459" s="178" t="s">
        <v>1115</v>
      </c>
      <c r="D459" s="144">
        <v>570302848839</v>
      </c>
      <c r="E459" s="179" t="s">
        <v>0</v>
      </c>
      <c r="F459" s="179" t="s">
        <v>1</v>
      </c>
      <c r="G459" s="186">
        <v>485000</v>
      </c>
      <c r="H459" s="183">
        <v>45555</v>
      </c>
      <c r="I459" s="55"/>
    </row>
    <row r="460" spans="1:9" x14ac:dyDescent="0.25">
      <c r="A460" s="55" t="s">
        <v>1116</v>
      </c>
      <c r="B460" s="183">
        <v>44825</v>
      </c>
      <c r="C460" s="178" t="s">
        <v>1117</v>
      </c>
      <c r="D460" s="144">
        <v>575106600622</v>
      </c>
      <c r="E460" s="179" t="s">
        <v>0</v>
      </c>
      <c r="F460" s="179" t="s">
        <v>1</v>
      </c>
      <c r="G460" s="186">
        <v>500000</v>
      </c>
      <c r="H460" s="183">
        <v>45921</v>
      </c>
      <c r="I460" s="55"/>
    </row>
    <row r="461" spans="1:9" x14ac:dyDescent="0.25">
      <c r="A461" s="55" t="s">
        <v>1118</v>
      </c>
      <c r="B461" s="183">
        <v>44826</v>
      </c>
      <c r="C461" s="178" t="s">
        <v>1123</v>
      </c>
      <c r="D461" s="144">
        <v>5751040542</v>
      </c>
      <c r="E461" s="179" t="s">
        <v>0</v>
      </c>
      <c r="F461" s="179" t="s">
        <v>1</v>
      </c>
      <c r="G461" s="186">
        <v>2000000</v>
      </c>
      <c r="H461" s="183">
        <v>45922</v>
      </c>
      <c r="I461" s="55"/>
    </row>
    <row r="462" spans="1:9" x14ac:dyDescent="0.25">
      <c r="A462" s="55" t="s">
        <v>1121</v>
      </c>
      <c r="B462" s="183">
        <v>44830</v>
      </c>
      <c r="C462" s="178" t="s">
        <v>1122</v>
      </c>
      <c r="D462" s="144">
        <v>5753057407</v>
      </c>
      <c r="E462" s="179" t="s">
        <v>0</v>
      </c>
      <c r="F462" s="179" t="s">
        <v>1</v>
      </c>
      <c r="G462" s="186">
        <v>2500000</v>
      </c>
      <c r="H462" s="183">
        <v>45926</v>
      </c>
      <c r="I462" s="55"/>
    </row>
    <row r="463" spans="1:9" x14ac:dyDescent="0.25">
      <c r="A463" s="55" t="s">
        <v>1124</v>
      </c>
      <c r="B463" s="183">
        <v>44832</v>
      </c>
      <c r="C463" s="178" t="s">
        <v>1125</v>
      </c>
      <c r="D463" s="144">
        <v>575209484914</v>
      </c>
      <c r="E463" s="179" t="s">
        <v>0</v>
      </c>
      <c r="F463" s="179" t="s">
        <v>1</v>
      </c>
      <c r="G463" s="186">
        <v>100000</v>
      </c>
      <c r="H463" s="183">
        <v>45194</v>
      </c>
      <c r="I463" s="55"/>
    </row>
    <row r="464" spans="1:9" x14ac:dyDescent="0.25">
      <c r="A464" s="55" t="s">
        <v>1126</v>
      </c>
      <c r="B464" s="183">
        <v>44833</v>
      </c>
      <c r="C464" s="178" t="s">
        <v>188</v>
      </c>
      <c r="D464" s="144">
        <v>570901009712</v>
      </c>
      <c r="E464" s="179" t="s">
        <v>0</v>
      </c>
      <c r="F464" s="179" t="s">
        <v>1</v>
      </c>
      <c r="G464" s="186">
        <v>2500000</v>
      </c>
      <c r="H464" s="183">
        <v>46659</v>
      </c>
      <c r="I464" s="55"/>
    </row>
    <row r="465" spans="1:9" x14ac:dyDescent="0.25">
      <c r="A465" s="55" t="s">
        <v>1127</v>
      </c>
      <c r="B465" s="183">
        <v>44833</v>
      </c>
      <c r="C465" s="178" t="s">
        <v>1128</v>
      </c>
      <c r="D465" s="144">
        <v>575302276901</v>
      </c>
      <c r="E465" s="179" t="s">
        <v>0</v>
      </c>
      <c r="F465" s="179" t="s">
        <v>1</v>
      </c>
      <c r="G465" s="186">
        <v>2000000</v>
      </c>
      <c r="H465" s="183">
        <v>45545</v>
      </c>
      <c r="I465" s="55"/>
    </row>
    <row r="466" spans="1:9" x14ac:dyDescent="0.25">
      <c r="A466" s="55" t="s">
        <v>1129</v>
      </c>
      <c r="B466" s="183">
        <v>44833</v>
      </c>
      <c r="C466" s="178" t="s">
        <v>1130</v>
      </c>
      <c r="D466" s="144">
        <v>5751055570</v>
      </c>
      <c r="E466" s="179" t="s">
        <v>0</v>
      </c>
      <c r="F466" s="179" t="s">
        <v>1</v>
      </c>
      <c r="G466" s="186">
        <v>5000000</v>
      </c>
      <c r="H466" s="183">
        <v>45929</v>
      </c>
      <c r="I466" s="55"/>
    </row>
    <row r="467" spans="1:9" x14ac:dyDescent="0.25">
      <c r="A467" s="55" t="s">
        <v>1131</v>
      </c>
      <c r="B467" s="183">
        <v>44833</v>
      </c>
      <c r="C467" s="178" t="s">
        <v>1132</v>
      </c>
      <c r="D467" s="144">
        <v>5752073050</v>
      </c>
      <c r="E467" s="179" t="s">
        <v>0</v>
      </c>
      <c r="F467" s="179" t="s">
        <v>1</v>
      </c>
      <c r="G467" s="186">
        <v>1500000</v>
      </c>
      <c r="H467" s="183">
        <v>45929</v>
      </c>
      <c r="I467" s="55"/>
    </row>
    <row r="468" spans="1:9" x14ac:dyDescent="0.25">
      <c r="A468" s="55" t="s">
        <v>1136</v>
      </c>
      <c r="B468" s="183">
        <v>44834</v>
      </c>
      <c r="C468" s="178" t="s">
        <v>1137</v>
      </c>
      <c r="D468" s="144">
        <v>5753076174</v>
      </c>
      <c r="E468" s="179" t="s">
        <v>0</v>
      </c>
      <c r="F468" s="179" t="s">
        <v>1</v>
      </c>
      <c r="G468" s="186">
        <v>490000</v>
      </c>
      <c r="H468" s="183">
        <v>45376</v>
      </c>
      <c r="I468" s="55"/>
    </row>
    <row r="469" spans="1:9" x14ac:dyDescent="0.25">
      <c r="A469" s="55" t="s">
        <v>1138</v>
      </c>
      <c r="B469" s="183">
        <v>44837</v>
      </c>
      <c r="C469" s="178" t="s">
        <v>1091</v>
      </c>
      <c r="D469" s="144">
        <v>575407249260</v>
      </c>
      <c r="E469" s="179" t="s">
        <v>0</v>
      </c>
      <c r="F469" s="179" t="s">
        <v>1</v>
      </c>
      <c r="G469" s="186">
        <v>1000000</v>
      </c>
      <c r="H469" s="183">
        <v>45933</v>
      </c>
      <c r="I469" s="55"/>
    </row>
    <row r="470" spans="1:9" x14ac:dyDescent="0.25">
      <c r="A470" s="55" t="s">
        <v>1139</v>
      </c>
      <c r="B470" s="183">
        <v>44840</v>
      </c>
      <c r="C470" s="178" t="s">
        <v>188</v>
      </c>
      <c r="D470" s="144">
        <v>570901009712</v>
      </c>
      <c r="E470" s="179" t="s">
        <v>0</v>
      </c>
      <c r="F470" s="179" t="s">
        <v>1</v>
      </c>
      <c r="G470" s="186">
        <v>1250000</v>
      </c>
      <c r="H470" s="183">
        <v>45571</v>
      </c>
      <c r="I470" s="55"/>
    </row>
    <row r="471" spans="1:9" x14ac:dyDescent="0.25">
      <c r="A471" s="55" t="s">
        <v>1140</v>
      </c>
      <c r="B471" s="183">
        <v>44840</v>
      </c>
      <c r="C471" s="178" t="s">
        <v>897</v>
      </c>
      <c r="D471" s="144">
        <v>5720023917</v>
      </c>
      <c r="E471" s="179" t="s">
        <v>0</v>
      </c>
      <c r="F471" s="179" t="s">
        <v>1</v>
      </c>
      <c r="G471" s="186">
        <v>5000000</v>
      </c>
      <c r="H471" s="183">
        <v>45936</v>
      </c>
      <c r="I471" s="55"/>
    </row>
    <row r="472" spans="1:9" x14ac:dyDescent="0.25">
      <c r="A472" s="55" t="s">
        <v>1141</v>
      </c>
      <c r="B472" s="183">
        <v>44845</v>
      </c>
      <c r="C472" s="178" t="s">
        <v>1142</v>
      </c>
      <c r="D472" s="144">
        <v>5753076128</v>
      </c>
      <c r="E472" s="179" t="s">
        <v>0</v>
      </c>
      <c r="F472" s="179" t="s">
        <v>1</v>
      </c>
      <c r="G472" s="186">
        <v>100000</v>
      </c>
      <c r="H472" s="183">
        <v>45209</v>
      </c>
      <c r="I472" s="55"/>
    </row>
    <row r="473" spans="1:9" x14ac:dyDescent="0.25">
      <c r="A473" s="55" t="s">
        <v>1143</v>
      </c>
      <c r="B473" s="183">
        <v>44845</v>
      </c>
      <c r="C473" s="178" t="s">
        <v>1115</v>
      </c>
      <c r="D473" s="144">
        <v>570302848839</v>
      </c>
      <c r="E473" s="179" t="s">
        <v>0</v>
      </c>
      <c r="F473" s="179" t="s">
        <v>1</v>
      </c>
      <c r="G473" s="186">
        <v>750000</v>
      </c>
      <c r="H473" s="183">
        <v>45576</v>
      </c>
      <c r="I473" s="55"/>
    </row>
    <row r="474" spans="1:9" x14ac:dyDescent="0.25">
      <c r="A474" s="55" t="s">
        <v>1144</v>
      </c>
      <c r="B474" s="183">
        <v>44845</v>
      </c>
      <c r="C474" s="178" t="s">
        <v>35</v>
      </c>
      <c r="D474" s="144">
        <v>571300338376</v>
      </c>
      <c r="E474" s="179" t="s">
        <v>0</v>
      </c>
      <c r="F474" s="179" t="s">
        <v>1</v>
      </c>
      <c r="G474" s="186">
        <v>4145000</v>
      </c>
      <c r="H474" s="183">
        <v>45210</v>
      </c>
      <c r="I474" s="55"/>
    </row>
    <row r="475" spans="1:9" x14ac:dyDescent="0.25">
      <c r="A475" s="55" t="s">
        <v>1145</v>
      </c>
      <c r="B475" s="183">
        <v>44845</v>
      </c>
      <c r="C475" s="178" t="s">
        <v>1146</v>
      </c>
      <c r="D475" s="144">
        <v>571600635323</v>
      </c>
      <c r="E475" s="179" t="s">
        <v>0</v>
      </c>
      <c r="F475" s="179" t="s">
        <v>1</v>
      </c>
      <c r="G475" s="186">
        <v>4865750</v>
      </c>
      <c r="H475" s="183">
        <v>45210</v>
      </c>
      <c r="I475" s="55"/>
    </row>
    <row r="476" spans="1:9" x14ac:dyDescent="0.25">
      <c r="A476" s="55" t="s">
        <v>1149</v>
      </c>
      <c r="B476" s="183">
        <v>44847</v>
      </c>
      <c r="C476" s="178" t="s">
        <v>890</v>
      </c>
      <c r="D476" s="144">
        <v>3257080050</v>
      </c>
      <c r="E476" s="179" t="s">
        <v>0</v>
      </c>
      <c r="F476" s="179" t="s">
        <v>1</v>
      </c>
      <c r="G476" s="186">
        <v>15407500</v>
      </c>
      <c r="H476" s="183">
        <v>45578</v>
      </c>
      <c r="I476" s="55"/>
    </row>
    <row r="477" spans="1:9" x14ac:dyDescent="0.25">
      <c r="A477" s="55" t="s">
        <v>1153</v>
      </c>
      <c r="B477" s="183">
        <v>44851</v>
      </c>
      <c r="C477" s="178" t="s">
        <v>716</v>
      </c>
      <c r="D477" s="144">
        <v>572200180930</v>
      </c>
      <c r="E477" s="179" t="s">
        <v>0</v>
      </c>
      <c r="F477" s="179" t="s">
        <v>1</v>
      </c>
      <c r="G477" s="186">
        <v>2500000</v>
      </c>
      <c r="H477" s="183">
        <v>45211</v>
      </c>
      <c r="I477" s="55"/>
    </row>
    <row r="478" spans="1:9" x14ac:dyDescent="0.25">
      <c r="A478" s="55" t="s">
        <v>1154</v>
      </c>
      <c r="B478" s="183">
        <v>44851</v>
      </c>
      <c r="C478" s="178" t="s">
        <v>713</v>
      </c>
      <c r="D478" s="144">
        <v>5717006870</v>
      </c>
      <c r="E478" s="179" t="s">
        <v>0</v>
      </c>
      <c r="F478" s="179" t="s">
        <v>1</v>
      </c>
      <c r="G478" s="186">
        <v>376280</v>
      </c>
      <c r="H478" s="183">
        <v>45000</v>
      </c>
      <c r="I478" s="55"/>
    </row>
    <row r="479" spans="1:9" x14ac:dyDescent="0.25">
      <c r="A479" s="55" t="s">
        <v>1155</v>
      </c>
      <c r="B479" s="183">
        <v>44852</v>
      </c>
      <c r="C479" s="178" t="s">
        <v>1156</v>
      </c>
      <c r="D479" s="144">
        <v>5752073413</v>
      </c>
      <c r="E479" s="179" t="s">
        <v>0</v>
      </c>
      <c r="F479" s="179" t="s">
        <v>1</v>
      </c>
      <c r="G479" s="186">
        <v>1336000</v>
      </c>
      <c r="H479" s="183">
        <v>46678</v>
      </c>
      <c r="I479" s="55"/>
    </row>
    <row r="480" spans="1:9" x14ac:dyDescent="0.25">
      <c r="A480" s="55" t="s">
        <v>1157</v>
      </c>
      <c r="B480" s="183">
        <v>44852</v>
      </c>
      <c r="C480" s="178" t="s">
        <v>1158</v>
      </c>
      <c r="D480" s="144">
        <v>571000628878</v>
      </c>
      <c r="E480" s="179" t="s">
        <v>0</v>
      </c>
      <c r="F480" s="179" t="s">
        <v>1</v>
      </c>
      <c r="G480" s="186">
        <v>3500000</v>
      </c>
      <c r="H480" s="183">
        <v>45217</v>
      </c>
      <c r="I480" s="55"/>
    </row>
    <row r="481" spans="1:9" x14ac:dyDescent="0.25">
      <c r="A481" s="55" t="s">
        <v>1159</v>
      </c>
      <c r="B481" s="183">
        <v>44853</v>
      </c>
      <c r="C481" s="178" t="s">
        <v>1160</v>
      </c>
      <c r="D481" s="144">
        <v>5752070941</v>
      </c>
      <c r="E481" s="179" t="s">
        <v>0</v>
      </c>
      <c r="F481" s="179" t="s">
        <v>1</v>
      </c>
      <c r="G481" s="186">
        <v>5000000</v>
      </c>
      <c r="H481" s="183">
        <v>45218</v>
      </c>
      <c r="I481" s="55"/>
    </row>
    <row r="482" spans="1:9" x14ac:dyDescent="0.25">
      <c r="A482" s="55" t="s">
        <v>1161</v>
      </c>
      <c r="B482" s="183">
        <v>44855</v>
      </c>
      <c r="C482" s="178" t="s">
        <v>941</v>
      </c>
      <c r="D482" s="144">
        <v>570601308983</v>
      </c>
      <c r="E482" s="179" t="s">
        <v>0</v>
      </c>
      <c r="F482" s="179" t="s">
        <v>1</v>
      </c>
      <c r="G482" s="186">
        <v>1750000</v>
      </c>
      <c r="H482" s="183">
        <v>45220</v>
      </c>
      <c r="I482" s="55"/>
    </row>
    <row r="483" spans="1:9" x14ac:dyDescent="0.25">
      <c r="A483" s="55" t="s">
        <v>1163</v>
      </c>
      <c r="B483" s="183">
        <v>44855</v>
      </c>
      <c r="C483" s="178" t="s">
        <v>1160</v>
      </c>
      <c r="D483" s="144">
        <v>5752070941</v>
      </c>
      <c r="E483" s="179" t="s">
        <v>0</v>
      </c>
      <c r="F483" s="179" t="s">
        <v>1</v>
      </c>
      <c r="G483" s="186">
        <v>18000000</v>
      </c>
      <c r="H483" s="183">
        <v>45219</v>
      </c>
      <c r="I483" s="55"/>
    </row>
    <row r="484" spans="1:9" x14ac:dyDescent="0.25">
      <c r="A484" s="55" t="s">
        <v>1164</v>
      </c>
      <c r="B484" s="183">
        <v>44858</v>
      </c>
      <c r="C484" s="178" t="s">
        <v>1067</v>
      </c>
      <c r="D484" s="144">
        <v>5751066244</v>
      </c>
      <c r="E484" s="179" t="s">
        <v>0</v>
      </c>
      <c r="F484" s="179" t="s">
        <v>1</v>
      </c>
      <c r="G484" s="186">
        <v>100000</v>
      </c>
      <c r="H484" s="183">
        <v>45583</v>
      </c>
      <c r="I484" s="55"/>
    </row>
    <row r="485" spans="1:9" x14ac:dyDescent="0.25">
      <c r="A485" s="55" t="s">
        <v>1165</v>
      </c>
      <c r="B485" s="183">
        <v>44855</v>
      </c>
      <c r="C485" s="178" t="s">
        <v>1162</v>
      </c>
      <c r="D485" s="144">
        <v>572005711190</v>
      </c>
      <c r="E485" s="179" t="s">
        <v>0</v>
      </c>
      <c r="F485" s="179" t="s">
        <v>1</v>
      </c>
      <c r="G485" s="186">
        <v>3000000</v>
      </c>
      <c r="H485" s="183">
        <v>46684</v>
      </c>
      <c r="I485" s="55"/>
    </row>
    <row r="486" spans="1:9" x14ac:dyDescent="0.25">
      <c r="A486" s="55" t="s">
        <v>1166</v>
      </c>
      <c r="B486" s="183">
        <v>44859</v>
      </c>
      <c r="C486" s="178" t="s">
        <v>578</v>
      </c>
      <c r="D486" s="144">
        <v>572001256906</v>
      </c>
      <c r="E486" s="179" t="s">
        <v>0</v>
      </c>
      <c r="F486" s="179" t="s">
        <v>1</v>
      </c>
      <c r="G486" s="186">
        <v>150000</v>
      </c>
      <c r="H486" s="183">
        <v>45344</v>
      </c>
      <c r="I486" s="55"/>
    </row>
    <row r="487" spans="1:9" x14ac:dyDescent="0.25">
      <c r="A487" s="55" t="s">
        <v>1167</v>
      </c>
      <c r="B487" s="183">
        <v>44859</v>
      </c>
      <c r="C487" s="178" t="s">
        <v>834</v>
      </c>
      <c r="D487" s="144">
        <v>572005883457</v>
      </c>
      <c r="E487" s="179" t="s">
        <v>0</v>
      </c>
      <c r="F487" s="179" t="s">
        <v>1</v>
      </c>
      <c r="G487" s="186">
        <v>8200000</v>
      </c>
      <c r="H487" s="183">
        <v>45224</v>
      </c>
      <c r="I487" s="55"/>
    </row>
    <row r="488" spans="1:9" x14ac:dyDescent="0.25">
      <c r="A488" s="55" t="s">
        <v>1169</v>
      </c>
      <c r="B488" s="183">
        <v>44861</v>
      </c>
      <c r="C488" s="178" t="s">
        <v>1171</v>
      </c>
      <c r="D488" s="144">
        <v>5751058525</v>
      </c>
      <c r="E488" s="179" t="s">
        <v>0</v>
      </c>
      <c r="F488" s="179" t="s">
        <v>1</v>
      </c>
      <c r="G488" s="186">
        <v>1678000</v>
      </c>
      <c r="H488" s="183">
        <v>46687</v>
      </c>
      <c r="I488" s="55"/>
    </row>
    <row r="489" spans="1:9" x14ac:dyDescent="0.25">
      <c r="A489" s="55" t="s">
        <v>1170</v>
      </c>
      <c r="B489" s="183">
        <v>44861</v>
      </c>
      <c r="C489" s="178" t="s">
        <v>1171</v>
      </c>
      <c r="D489" s="144">
        <v>5751058525</v>
      </c>
      <c r="E489" s="179" t="s">
        <v>0</v>
      </c>
      <c r="F489" s="179" t="s">
        <v>1</v>
      </c>
      <c r="G489" s="186">
        <v>500000</v>
      </c>
      <c r="H489" s="183">
        <v>45957</v>
      </c>
      <c r="I489" s="55"/>
    </row>
    <row r="490" spans="1:9" x14ac:dyDescent="0.25">
      <c r="A490" s="55" t="s">
        <v>1172</v>
      </c>
      <c r="B490" s="183">
        <v>44861</v>
      </c>
      <c r="C490" s="178" t="s">
        <v>45</v>
      </c>
      <c r="D490" s="144">
        <v>570203014279</v>
      </c>
      <c r="E490" s="179" t="s">
        <v>0</v>
      </c>
      <c r="F490" s="179" t="s">
        <v>1</v>
      </c>
      <c r="G490" s="186">
        <v>3154700</v>
      </c>
      <c r="H490" s="183">
        <v>46660</v>
      </c>
      <c r="I490" s="55"/>
    </row>
    <row r="491" spans="1:9" ht="15.75" customHeight="1" x14ac:dyDescent="0.25">
      <c r="A491" s="132" t="s">
        <v>1173</v>
      </c>
      <c r="B491" s="133">
        <v>44862</v>
      </c>
      <c r="C491" s="178" t="s">
        <v>1174</v>
      </c>
      <c r="D491" s="144">
        <v>5717007055</v>
      </c>
      <c r="E491" s="179" t="s">
        <v>0</v>
      </c>
      <c r="F491" s="179" t="s">
        <v>1</v>
      </c>
      <c r="G491" s="136">
        <v>25000000</v>
      </c>
      <c r="H491" s="137">
        <v>45957</v>
      </c>
      <c r="I491" s="55"/>
    </row>
    <row r="492" spans="1:9" ht="15.75" customHeight="1" x14ac:dyDescent="0.25">
      <c r="A492" s="132" t="s">
        <v>1175</v>
      </c>
      <c r="B492" s="133">
        <v>44862</v>
      </c>
      <c r="C492" s="178" t="s">
        <v>626</v>
      </c>
      <c r="D492" s="144">
        <v>571100066982</v>
      </c>
      <c r="E492" s="179" t="s">
        <v>0</v>
      </c>
      <c r="F492" s="179" t="s">
        <v>1</v>
      </c>
      <c r="G492" s="136">
        <v>100000</v>
      </c>
      <c r="H492" s="137">
        <v>45376</v>
      </c>
      <c r="I492" s="55"/>
    </row>
    <row r="493" spans="1:9" ht="15.75" customHeight="1" x14ac:dyDescent="0.25">
      <c r="A493" s="132" t="s">
        <v>1176</v>
      </c>
      <c r="B493" s="133">
        <v>44862</v>
      </c>
      <c r="C493" s="178" t="s">
        <v>1177</v>
      </c>
      <c r="D493" s="144">
        <v>572008437186</v>
      </c>
      <c r="E493" s="179" t="s">
        <v>0</v>
      </c>
      <c r="F493" s="179" t="s">
        <v>1</v>
      </c>
      <c r="G493" s="136">
        <v>1000000</v>
      </c>
      <c r="H493" s="137">
        <v>45958</v>
      </c>
      <c r="I493" s="55"/>
    </row>
    <row r="494" spans="1:9" ht="15.75" customHeight="1" x14ac:dyDescent="0.25">
      <c r="A494" s="132" t="s">
        <v>1178</v>
      </c>
      <c r="B494" s="133">
        <v>44865</v>
      </c>
      <c r="C494" s="178" t="s">
        <v>667</v>
      </c>
      <c r="D494" s="144">
        <v>5044108709</v>
      </c>
      <c r="E494" s="179" t="s">
        <v>0</v>
      </c>
      <c r="F494" s="179" t="s">
        <v>1</v>
      </c>
      <c r="G494" s="136">
        <v>25000000</v>
      </c>
      <c r="H494" s="137">
        <v>45583</v>
      </c>
      <c r="I494" s="55"/>
    </row>
    <row r="495" spans="1:9" ht="15.75" customHeight="1" x14ac:dyDescent="0.25">
      <c r="A495" s="132" t="s">
        <v>1179</v>
      </c>
      <c r="B495" s="133">
        <v>44865</v>
      </c>
      <c r="C495" s="178" t="s">
        <v>1180</v>
      </c>
      <c r="D495" s="144">
        <v>5703017462</v>
      </c>
      <c r="E495" s="179" t="s">
        <v>0</v>
      </c>
      <c r="F495" s="179" t="s">
        <v>1</v>
      </c>
      <c r="G495" s="136">
        <v>5000000</v>
      </c>
      <c r="H495" s="137">
        <v>45961</v>
      </c>
      <c r="I495" s="55"/>
    </row>
    <row r="496" spans="1:9" ht="15.75" customHeight="1" x14ac:dyDescent="0.25">
      <c r="A496" s="87"/>
      <c r="B496" s="108"/>
      <c r="C496" s="143"/>
      <c r="D496" s="144"/>
      <c r="E496" s="145"/>
      <c r="F496" s="145"/>
      <c r="G496" s="109"/>
      <c r="H496" s="110"/>
      <c r="I496" s="1"/>
    </row>
    <row r="497" spans="1:9" x14ac:dyDescent="0.25">
      <c r="A497" s="196"/>
      <c r="B497" s="196"/>
      <c r="C497" s="196"/>
      <c r="D497" s="196"/>
      <c r="E497" s="196"/>
      <c r="F497" s="196"/>
      <c r="G497" s="196"/>
      <c r="H497" s="196"/>
      <c r="I497" s="196"/>
    </row>
    <row r="498" spans="1:9" x14ac:dyDescent="0.25">
      <c r="A498" s="193" t="s">
        <v>65</v>
      </c>
      <c r="B498" s="194"/>
      <c r="C498" s="194"/>
      <c r="D498" s="194"/>
      <c r="E498" s="194"/>
      <c r="F498" s="194"/>
      <c r="G498" s="194"/>
      <c r="H498" s="194"/>
      <c r="I498" s="195"/>
    </row>
    <row r="499" spans="1:9" x14ac:dyDescent="0.25">
      <c r="A499" s="88" t="s">
        <v>104</v>
      </c>
      <c r="B499" s="83">
        <v>42697</v>
      </c>
      <c r="C499" s="89" t="s">
        <v>8</v>
      </c>
      <c r="D499" s="90">
        <v>5717001582</v>
      </c>
      <c r="E499" s="91" t="s">
        <v>0</v>
      </c>
      <c r="F499" s="91" t="s">
        <v>1</v>
      </c>
      <c r="G499" s="92">
        <v>3000000</v>
      </c>
      <c r="H499" s="93">
        <v>43060</v>
      </c>
      <c r="I499" s="55"/>
    </row>
    <row r="500" spans="1:9" x14ac:dyDescent="0.25">
      <c r="A500" s="47" t="s">
        <v>105</v>
      </c>
      <c r="B500" s="80">
        <v>42706</v>
      </c>
      <c r="C500" s="16" t="s">
        <v>12</v>
      </c>
      <c r="D500" s="33">
        <v>5753046229</v>
      </c>
      <c r="E500" s="5" t="s">
        <v>0</v>
      </c>
      <c r="F500" s="5" t="s">
        <v>1</v>
      </c>
      <c r="G500" s="25">
        <v>350000</v>
      </c>
      <c r="H500" s="12">
        <v>43251</v>
      </c>
      <c r="I500" s="1"/>
    </row>
    <row r="501" spans="1:9" x14ac:dyDescent="0.25">
      <c r="A501" s="47" t="s">
        <v>106</v>
      </c>
      <c r="B501" s="80">
        <v>42731</v>
      </c>
      <c r="C501" s="16" t="s">
        <v>15</v>
      </c>
      <c r="D501" s="33">
        <v>5702004238</v>
      </c>
      <c r="E501" s="5" t="s">
        <v>0</v>
      </c>
      <c r="F501" s="5" t="s">
        <v>1</v>
      </c>
      <c r="G501" s="25">
        <v>400000</v>
      </c>
      <c r="H501" s="12">
        <v>43096</v>
      </c>
      <c r="I501" s="1"/>
    </row>
    <row r="502" spans="1:9" x14ac:dyDescent="0.25">
      <c r="A502" s="47" t="s">
        <v>107</v>
      </c>
      <c r="B502" s="80">
        <v>42732</v>
      </c>
      <c r="C502" s="16" t="s">
        <v>17</v>
      </c>
      <c r="D502" s="33">
        <v>5753062037</v>
      </c>
      <c r="E502" s="5" t="s">
        <v>0</v>
      </c>
      <c r="F502" s="5" t="s">
        <v>1</v>
      </c>
      <c r="G502" s="25">
        <v>1440000</v>
      </c>
      <c r="H502" s="12">
        <v>43462</v>
      </c>
      <c r="I502" s="1"/>
    </row>
    <row r="503" spans="1:9" x14ac:dyDescent="0.25">
      <c r="A503" s="47" t="s">
        <v>108</v>
      </c>
      <c r="B503" s="79">
        <v>42754</v>
      </c>
      <c r="C503" s="16" t="s">
        <v>8</v>
      </c>
      <c r="D503" s="9">
        <v>5717001582</v>
      </c>
      <c r="E503" s="5" t="s">
        <v>0</v>
      </c>
      <c r="F503" s="5" t="s">
        <v>1</v>
      </c>
      <c r="G503" s="8">
        <v>3000000</v>
      </c>
      <c r="H503" s="12">
        <v>43118</v>
      </c>
      <c r="I503" s="1"/>
    </row>
    <row r="504" spans="1:9" x14ac:dyDescent="0.25">
      <c r="A504" s="47" t="s">
        <v>109</v>
      </c>
      <c r="B504" s="80">
        <v>42765</v>
      </c>
      <c r="C504" s="16" t="s">
        <v>22</v>
      </c>
      <c r="D504" s="33">
        <v>5751032196</v>
      </c>
      <c r="E504" s="5" t="s">
        <v>0</v>
      </c>
      <c r="F504" s="5" t="s">
        <v>1</v>
      </c>
      <c r="G504" s="8">
        <v>404000</v>
      </c>
      <c r="H504" s="14">
        <v>43497</v>
      </c>
      <c r="I504" s="1"/>
    </row>
    <row r="505" spans="1:9" x14ac:dyDescent="0.25">
      <c r="A505" s="47" t="s">
        <v>110</v>
      </c>
      <c r="B505" s="79">
        <v>42761</v>
      </c>
      <c r="C505" s="16" t="s">
        <v>23</v>
      </c>
      <c r="D505" s="33">
        <v>5720015602</v>
      </c>
      <c r="E505" s="5" t="s">
        <v>0</v>
      </c>
      <c r="F505" s="5" t="s">
        <v>1</v>
      </c>
      <c r="G505" s="8">
        <v>4860000</v>
      </c>
      <c r="H505" s="12">
        <v>43110</v>
      </c>
      <c r="I505" s="1"/>
    </row>
    <row r="506" spans="1:9" x14ac:dyDescent="0.25">
      <c r="A506" s="47" t="s">
        <v>111</v>
      </c>
      <c r="B506" s="80">
        <v>42775</v>
      </c>
      <c r="C506" s="16" t="s">
        <v>25</v>
      </c>
      <c r="D506" s="33">
        <v>5752201217</v>
      </c>
      <c r="E506" s="5" t="s">
        <v>0</v>
      </c>
      <c r="F506" s="5" t="s">
        <v>1</v>
      </c>
      <c r="G506" s="8">
        <v>750000</v>
      </c>
      <c r="H506" s="12">
        <v>43504</v>
      </c>
      <c r="I506" s="1"/>
    </row>
    <row r="507" spans="1:9" x14ac:dyDescent="0.25">
      <c r="A507" s="47" t="s">
        <v>112</v>
      </c>
      <c r="B507" s="84">
        <v>42800</v>
      </c>
      <c r="C507" s="17" t="s">
        <v>31</v>
      </c>
      <c r="D507" s="19">
        <v>5711000409</v>
      </c>
      <c r="E507" s="5" t="s">
        <v>0</v>
      </c>
      <c r="F507" s="5" t="s">
        <v>1</v>
      </c>
      <c r="G507" s="25">
        <v>2067250</v>
      </c>
      <c r="H507" s="18">
        <v>43124</v>
      </c>
      <c r="I507" s="1"/>
    </row>
    <row r="508" spans="1:9" x14ac:dyDescent="0.25">
      <c r="A508" s="47" t="s">
        <v>113</v>
      </c>
      <c r="B508" s="84">
        <v>42800</v>
      </c>
      <c r="C508" s="17" t="s">
        <v>33</v>
      </c>
      <c r="D508" s="19">
        <v>5754200963</v>
      </c>
      <c r="E508" s="5" t="s">
        <v>0</v>
      </c>
      <c r="F508" s="5" t="s">
        <v>1</v>
      </c>
      <c r="G508" s="25">
        <v>2800000</v>
      </c>
      <c r="H508" s="18">
        <v>43171</v>
      </c>
      <c r="I508" s="1"/>
    </row>
    <row r="509" spans="1:9" x14ac:dyDescent="0.25">
      <c r="A509" s="47" t="s">
        <v>114</v>
      </c>
      <c r="B509" s="79">
        <v>42821</v>
      </c>
      <c r="C509" s="17" t="s">
        <v>8</v>
      </c>
      <c r="D509" s="9">
        <v>5717001582</v>
      </c>
      <c r="E509" s="5" t="s">
        <v>0</v>
      </c>
      <c r="F509" s="5" t="s">
        <v>1</v>
      </c>
      <c r="G509" s="25">
        <v>1800000</v>
      </c>
      <c r="H509" s="18">
        <v>43182</v>
      </c>
      <c r="I509" s="1"/>
    </row>
    <row r="510" spans="1:9" x14ac:dyDescent="0.25">
      <c r="A510" s="47" t="s">
        <v>115</v>
      </c>
      <c r="B510" s="79">
        <v>42821</v>
      </c>
      <c r="C510" s="17" t="s">
        <v>37</v>
      </c>
      <c r="D510" s="32">
        <v>5720997211</v>
      </c>
      <c r="E510" s="5" t="s">
        <v>0</v>
      </c>
      <c r="F510" s="5" t="s">
        <v>1</v>
      </c>
      <c r="G510" s="25">
        <v>854871</v>
      </c>
      <c r="H510" s="18">
        <v>43188</v>
      </c>
      <c r="I510" s="1"/>
    </row>
    <row r="511" spans="1:9" x14ac:dyDescent="0.25">
      <c r="A511" s="47" t="s">
        <v>116</v>
      </c>
      <c r="B511" s="79">
        <v>42821</v>
      </c>
      <c r="C511" s="17" t="s">
        <v>37</v>
      </c>
      <c r="D511" s="19">
        <v>5720997211</v>
      </c>
      <c r="E511" s="5" t="s">
        <v>0</v>
      </c>
      <c r="F511" s="5" t="s">
        <v>1</v>
      </c>
      <c r="G511" s="25">
        <v>1134129</v>
      </c>
      <c r="H511" s="18">
        <v>43660</v>
      </c>
      <c r="I511" s="1"/>
    </row>
    <row r="512" spans="1:9" x14ac:dyDescent="0.25">
      <c r="A512" s="47" t="s">
        <v>117</v>
      </c>
      <c r="B512" s="82">
        <v>42824</v>
      </c>
      <c r="C512" s="41" t="s">
        <v>38</v>
      </c>
      <c r="D512" s="38">
        <v>5722000760</v>
      </c>
      <c r="E512" s="20" t="s">
        <v>0</v>
      </c>
      <c r="F512" s="20" t="s">
        <v>1</v>
      </c>
      <c r="G512" s="21">
        <v>3291100</v>
      </c>
      <c r="H512" s="22">
        <v>43180</v>
      </c>
      <c r="I512" s="1"/>
    </row>
    <row r="513" spans="1:9" x14ac:dyDescent="0.25">
      <c r="A513" s="47" t="s">
        <v>131</v>
      </c>
      <c r="B513" s="48">
        <v>42888</v>
      </c>
      <c r="C513" s="43" t="s">
        <v>123</v>
      </c>
      <c r="D513" s="40">
        <v>5754021932</v>
      </c>
      <c r="E513" s="5" t="s">
        <v>0</v>
      </c>
      <c r="F513" s="5" t="s">
        <v>1</v>
      </c>
      <c r="G513" s="8">
        <v>692605.61</v>
      </c>
      <c r="H513" s="12">
        <v>43978</v>
      </c>
      <c r="I513" s="24"/>
    </row>
    <row r="514" spans="1:9" x14ac:dyDescent="0.25">
      <c r="A514" s="47" t="s">
        <v>132</v>
      </c>
      <c r="B514" s="82">
        <v>42900</v>
      </c>
      <c r="C514" s="24" t="s">
        <v>57</v>
      </c>
      <c r="D514" s="30">
        <v>5751032196</v>
      </c>
      <c r="E514" s="20" t="s">
        <v>0</v>
      </c>
      <c r="F514" s="20" t="s">
        <v>1</v>
      </c>
      <c r="G514" s="21">
        <v>2893256.02</v>
      </c>
      <c r="H514" s="31">
        <v>43266</v>
      </c>
      <c r="I514" s="24"/>
    </row>
    <row r="515" spans="1:9" x14ac:dyDescent="0.25">
      <c r="A515" s="47" t="s">
        <v>118</v>
      </c>
      <c r="B515" s="48">
        <v>42934</v>
      </c>
      <c r="C515" s="1" t="s">
        <v>61</v>
      </c>
      <c r="D515" s="33">
        <v>5754201195</v>
      </c>
      <c r="E515" s="5" t="s">
        <v>0</v>
      </c>
      <c r="F515" s="5" t="s">
        <v>1</v>
      </c>
      <c r="G515" s="8">
        <v>2494900</v>
      </c>
      <c r="H515" s="12">
        <v>43668</v>
      </c>
      <c r="I515" s="24"/>
    </row>
    <row r="516" spans="1:9" x14ac:dyDescent="0.25">
      <c r="A516" s="47" t="s">
        <v>133</v>
      </c>
      <c r="B516" s="48">
        <v>42968</v>
      </c>
      <c r="C516" s="42" t="s">
        <v>119</v>
      </c>
      <c r="D516" s="39">
        <v>5722000760</v>
      </c>
      <c r="E516" s="5" t="s">
        <v>0</v>
      </c>
      <c r="F516" s="5" t="s">
        <v>1</v>
      </c>
      <c r="G516" s="8">
        <v>3317740</v>
      </c>
      <c r="H516" s="12">
        <v>43329</v>
      </c>
      <c r="I516" s="24"/>
    </row>
    <row r="517" spans="1:9" x14ac:dyDescent="0.25">
      <c r="A517" s="47" t="s">
        <v>134</v>
      </c>
      <c r="B517" s="48">
        <v>42993</v>
      </c>
      <c r="C517" s="42" t="s">
        <v>122</v>
      </c>
      <c r="D517" s="39">
        <v>5752045215</v>
      </c>
      <c r="E517" s="5" t="s">
        <v>0</v>
      </c>
      <c r="F517" s="5" t="s">
        <v>1</v>
      </c>
      <c r="G517" s="8">
        <v>4166500</v>
      </c>
      <c r="H517" s="12">
        <v>43715</v>
      </c>
      <c r="I517" s="24"/>
    </row>
    <row r="518" spans="1:9" x14ac:dyDescent="0.25">
      <c r="A518" s="47" t="s">
        <v>135</v>
      </c>
      <c r="B518" s="48">
        <v>42998</v>
      </c>
      <c r="C518" s="24" t="s">
        <v>57</v>
      </c>
      <c r="D518" s="30">
        <v>5751032196</v>
      </c>
      <c r="E518" s="5" t="s">
        <v>0</v>
      </c>
      <c r="F518" s="5" t="s">
        <v>1</v>
      </c>
      <c r="G518" s="8">
        <v>4890035.82</v>
      </c>
      <c r="H518" s="12">
        <v>43192</v>
      </c>
      <c r="I518" s="24"/>
    </row>
    <row r="519" spans="1:9" x14ac:dyDescent="0.25">
      <c r="A519" s="47" t="s">
        <v>136</v>
      </c>
      <c r="B519" s="48">
        <v>42998</v>
      </c>
      <c r="C519" s="42" t="s">
        <v>122</v>
      </c>
      <c r="D519" s="39">
        <v>5752045215</v>
      </c>
      <c r="E519" s="5" t="s">
        <v>0</v>
      </c>
      <c r="F519" s="5" t="s">
        <v>1</v>
      </c>
      <c r="G519" s="8">
        <v>830000</v>
      </c>
      <c r="H519" s="12">
        <v>43715</v>
      </c>
      <c r="I519" s="24"/>
    </row>
    <row r="520" spans="1:9" x14ac:dyDescent="0.25">
      <c r="A520" s="47" t="s">
        <v>137</v>
      </c>
      <c r="B520" s="48">
        <v>43000</v>
      </c>
      <c r="C520" s="1" t="s">
        <v>8</v>
      </c>
      <c r="D520" s="9">
        <v>5717001582</v>
      </c>
      <c r="E520" s="5" t="s">
        <v>0</v>
      </c>
      <c r="F520" s="5" t="s">
        <v>1</v>
      </c>
      <c r="G520" s="8">
        <v>6000000</v>
      </c>
      <c r="H520" s="12">
        <v>43364</v>
      </c>
      <c r="I520" s="1"/>
    </row>
    <row r="521" spans="1:9" x14ac:dyDescent="0.25">
      <c r="A521" s="47" t="s">
        <v>143</v>
      </c>
      <c r="B521" s="48">
        <v>43018</v>
      </c>
      <c r="C521" s="1" t="s">
        <v>146</v>
      </c>
      <c r="D521" s="9">
        <v>5754022069</v>
      </c>
      <c r="E521" s="20" t="s">
        <v>0</v>
      </c>
      <c r="F521" s="20" t="s">
        <v>1</v>
      </c>
      <c r="G521" s="53">
        <v>5000000</v>
      </c>
      <c r="H521" s="50">
        <v>43761</v>
      </c>
      <c r="I521" s="24"/>
    </row>
    <row r="522" spans="1:9" ht="15.75" customHeight="1" x14ac:dyDescent="0.25">
      <c r="A522" s="66" t="s">
        <v>159</v>
      </c>
      <c r="B522" s="11">
        <v>43074</v>
      </c>
      <c r="C522" s="65" t="s">
        <v>167</v>
      </c>
      <c r="D522" s="62">
        <v>5751028560</v>
      </c>
      <c r="E522" s="20" t="s">
        <v>0</v>
      </c>
      <c r="F522" s="20" t="s">
        <v>1</v>
      </c>
      <c r="G522" s="63">
        <v>1000000</v>
      </c>
      <c r="H522" s="67">
        <v>44170</v>
      </c>
      <c r="I522" s="59"/>
    </row>
    <row r="523" spans="1:9" x14ac:dyDescent="0.25">
      <c r="A523" s="47" t="s">
        <v>160</v>
      </c>
      <c r="B523" s="48">
        <v>43074</v>
      </c>
      <c r="C523" s="61" t="s">
        <v>163</v>
      </c>
      <c r="D523" s="64">
        <v>5753030490</v>
      </c>
      <c r="E523" s="57" t="s">
        <v>0</v>
      </c>
      <c r="F523" s="57" t="s">
        <v>1</v>
      </c>
      <c r="G523" s="58">
        <v>5500000</v>
      </c>
      <c r="H523" s="56">
        <v>43652</v>
      </c>
      <c r="I523" s="59"/>
    </row>
    <row r="524" spans="1:9" x14ac:dyDescent="0.25">
      <c r="A524" s="49" t="s">
        <v>161</v>
      </c>
      <c r="B524" s="54">
        <v>43075</v>
      </c>
      <c r="C524" s="68" t="s">
        <v>164</v>
      </c>
      <c r="D524" s="69">
        <v>575300002260</v>
      </c>
      <c r="E524" s="70" t="s">
        <v>0</v>
      </c>
      <c r="F524" s="70" t="s">
        <v>1</v>
      </c>
      <c r="G524" s="63">
        <v>16210000</v>
      </c>
      <c r="H524" s="71">
        <v>44156</v>
      </c>
      <c r="I524" s="72"/>
    </row>
    <row r="525" spans="1:9" x14ac:dyDescent="0.25">
      <c r="A525" s="47" t="s">
        <v>162</v>
      </c>
      <c r="B525" s="48">
        <v>43088</v>
      </c>
      <c r="C525" s="1" t="s">
        <v>165</v>
      </c>
      <c r="D525" s="9">
        <v>5751035990</v>
      </c>
      <c r="E525" s="5" t="s">
        <v>0</v>
      </c>
      <c r="F525" s="5" t="s">
        <v>1</v>
      </c>
      <c r="G525" s="8">
        <v>19300000</v>
      </c>
      <c r="H525" s="12">
        <v>44190</v>
      </c>
      <c r="I525" s="1"/>
    </row>
    <row r="526" spans="1:9" x14ac:dyDescent="0.25">
      <c r="A526" s="77" t="s">
        <v>170</v>
      </c>
      <c r="B526" s="48">
        <v>43137</v>
      </c>
      <c r="C526" s="1" t="s">
        <v>37</v>
      </c>
      <c r="D526" s="19">
        <v>5720997211</v>
      </c>
      <c r="E526" s="5" t="s">
        <v>0</v>
      </c>
      <c r="F526" s="5" t="s">
        <v>1</v>
      </c>
      <c r="G526" s="8">
        <v>308000</v>
      </c>
      <c r="H526" s="12">
        <v>43494</v>
      </c>
      <c r="I526" s="1"/>
    </row>
    <row r="527" spans="1:9" x14ac:dyDescent="0.25">
      <c r="A527" s="47" t="s">
        <v>182</v>
      </c>
      <c r="B527" s="11">
        <v>43207</v>
      </c>
      <c r="C527" s="65" t="s">
        <v>167</v>
      </c>
      <c r="D527" s="9">
        <v>5751028560</v>
      </c>
      <c r="E527" s="5" t="s">
        <v>0</v>
      </c>
      <c r="F527" s="5" t="s">
        <v>1</v>
      </c>
      <c r="G527" s="8">
        <v>2500000</v>
      </c>
      <c r="H527" s="12">
        <v>44280</v>
      </c>
      <c r="I527" s="1"/>
    </row>
    <row r="528" spans="1:9" ht="15.75" x14ac:dyDescent="0.25">
      <c r="A528" s="47" t="s">
        <v>192</v>
      </c>
      <c r="B528" s="11">
        <v>43224</v>
      </c>
      <c r="C528" s="65" t="s">
        <v>163</v>
      </c>
      <c r="D528" s="85">
        <v>5753030490</v>
      </c>
      <c r="E528" s="5" t="s">
        <v>0</v>
      </c>
      <c r="F528" s="5" t="s">
        <v>1</v>
      </c>
      <c r="G528" s="8">
        <v>17500000</v>
      </c>
      <c r="H528" s="12">
        <v>43920</v>
      </c>
      <c r="I528" s="1"/>
    </row>
    <row r="529" spans="1:9" ht="15.75" x14ac:dyDescent="0.25">
      <c r="A529" s="47" t="s">
        <v>193</v>
      </c>
      <c r="B529" s="11">
        <v>43248</v>
      </c>
      <c r="C529" s="65" t="s">
        <v>194</v>
      </c>
      <c r="D529" s="86">
        <v>5722111823</v>
      </c>
      <c r="E529" s="5" t="s">
        <v>0</v>
      </c>
      <c r="F529" s="5" t="s">
        <v>1</v>
      </c>
      <c r="G529" s="8">
        <v>2000000</v>
      </c>
      <c r="H529" s="12">
        <v>43424</v>
      </c>
      <c r="I529" s="1"/>
    </row>
    <row r="530" spans="1:9" ht="15.75" x14ac:dyDescent="0.25">
      <c r="A530" s="47" t="s">
        <v>197</v>
      </c>
      <c r="B530" s="11">
        <v>43255</v>
      </c>
      <c r="C530" s="65" t="s">
        <v>198</v>
      </c>
      <c r="D530" s="85">
        <v>5751040542</v>
      </c>
      <c r="E530" s="5" t="s">
        <v>0</v>
      </c>
      <c r="F530" s="5" t="s">
        <v>1</v>
      </c>
      <c r="G530" s="8">
        <v>2950000</v>
      </c>
      <c r="H530" s="12">
        <v>44106</v>
      </c>
      <c r="I530" s="1"/>
    </row>
    <row r="531" spans="1:9" ht="15.75" x14ac:dyDescent="0.25">
      <c r="A531" s="47" t="s">
        <v>199</v>
      </c>
      <c r="B531" s="11">
        <v>43265</v>
      </c>
      <c r="C531" s="65" t="s">
        <v>200</v>
      </c>
      <c r="D531" s="86">
        <v>5722003994</v>
      </c>
      <c r="E531" s="5" t="s">
        <v>0</v>
      </c>
      <c r="F531" s="5" t="s">
        <v>1</v>
      </c>
      <c r="G531" s="8">
        <v>9250000</v>
      </c>
      <c r="H531" s="12">
        <v>45091</v>
      </c>
      <c r="I531" s="1"/>
    </row>
    <row r="532" spans="1:9" ht="15.75" x14ac:dyDescent="0.25">
      <c r="A532" s="47" t="s">
        <v>201</v>
      </c>
      <c r="B532" s="11">
        <v>43265</v>
      </c>
      <c r="C532" s="65" t="s">
        <v>200</v>
      </c>
      <c r="D532" s="86">
        <v>5722003994</v>
      </c>
      <c r="E532" s="5" t="s">
        <v>0</v>
      </c>
      <c r="F532" s="5" t="s">
        <v>1</v>
      </c>
      <c r="G532" s="8">
        <v>4200000</v>
      </c>
      <c r="H532" s="12">
        <v>45091</v>
      </c>
      <c r="I532" s="1"/>
    </row>
    <row r="533" spans="1:9" x14ac:dyDescent="0.25">
      <c r="A533" s="87" t="s">
        <v>207</v>
      </c>
      <c r="B533" s="94">
        <v>43273</v>
      </c>
      <c r="C533" s="97" t="s">
        <v>202</v>
      </c>
      <c r="D533" s="98">
        <v>5752057274</v>
      </c>
      <c r="E533" s="5" t="s">
        <v>0</v>
      </c>
      <c r="F533" s="5" t="s">
        <v>1</v>
      </c>
      <c r="G533" s="99">
        <v>1400000</v>
      </c>
      <c r="H533" s="100">
        <v>43819</v>
      </c>
      <c r="I533" s="1"/>
    </row>
    <row r="534" spans="1:9" x14ac:dyDescent="0.25">
      <c r="A534" s="103" t="s">
        <v>211</v>
      </c>
      <c r="B534" s="95">
        <v>43298</v>
      </c>
      <c r="C534" s="104" t="s">
        <v>202</v>
      </c>
      <c r="D534" s="118">
        <v>5752057274</v>
      </c>
      <c r="E534" s="20" t="s">
        <v>0</v>
      </c>
      <c r="F534" s="20" t="s">
        <v>1</v>
      </c>
      <c r="G534" s="119">
        <v>7500000</v>
      </c>
      <c r="H534" s="107">
        <v>43663</v>
      </c>
      <c r="I534" s="24"/>
    </row>
    <row r="535" spans="1:9" x14ac:dyDescent="0.25">
      <c r="A535" s="87" t="s">
        <v>233</v>
      </c>
      <c r="B535" s="108">
        <v>43362</v>
      </c>
      <c r="C535" s="17" t="s">
        <v>232</v>
      </c>
      <c r="D535" s="121">
        <v>575301799112</v>
      </c>
      <c r="E535" s="5" t="s">
        <v>0</v>
      </c>
      <c r="F535" s="5" t="s">
        <v>1</v>
      </c>
      <c r="G535" s="120">
        <v>500000</v>
      </c>
      <c r="H535" s="110">
        <v>43726</v>
      </c>
      <c r="I535" s="1"/>
    </row>
    <row r="536" spans="1:9" ht="15.75" x14ac:dyDescent="0.25">
      <c r="A536" s="122" t="s">
        <v>238</v>
      </c>
      <c r="B536" s="123">
        <v>43375</v>
      </c>
      <c r="C536" s="17" t="s">
        <v>235</v>
      </c>
      <c r="D536" s="121">
        <v>5720997211</v>
      </c>
      <c r="E536" s="40" t="s">
        <v>0</v>
      </c>
      <c r="F536" s="40" t="s">
        <v>1</v>
      </c>
      <c r="G536" s="109">
        <v>703000</v>
      </c>
      <c r="H536" s="110">
        <v>43494</v>
      </c>
      <c r="I536" s="1"/>
    </row>
    <row r="537" spans="1:9" ht="15.75" x14ac:dyDescent="0.25">
      <c r="A537" s="122" t="s">
        <v>239</v>
      </c>
      <c r="B537" s="123">
        <v>43375</v>
      </c>
      <c r="C537" s="17" t="s">
        <v>235</v>
      </c>
      <c r="D537" s="121">
        <v>5720997211</v>
      </c>
      <c r="E537" s="40" t="s">
        <v>0</v>
      </c>
      <c r="F537" s="40" t="s">
        <v>1</v>
      </c>
      <c r="G537" s="109">
        <v>3453000</v>
      </c>
      <c r="H537" s="110">
        <v>43738</v>
      </c>
      <c r="I537" s="1"/>
    </row>
    <row r="538" spans="1:9" ht="15.75" x14ac:dyDescent="0.25">
      <c r="A538" s="122" t="s">
        <v>240</v>
      </c>
      <c r="B538" s="123">
        <v>43390</v>
      </c>
      <c r="C538" s="17" t="s">
        <v>194</v>
      </c>
      <c r="D538" s="121">
        <v>5722111823</v>
      </c>
      <c r="E538" s="40" t="s">
        <v>0</v>
      </c>
      <c r="F538" s="40" t="s">
        <v>1</v>
      </c>
      <c r="G538" s="109">
        <v>2000000</v>
      </c>
      <c r="H538" s="110">
        <v>43754</v>
      </c>
      <c r="I538" s="1"/>
    </row>
    <row r="539" spans="1:9" ht="15.75" x14ac:dyDescent="0.25">
      <c r="A539" s="122" t="s">
        <v>241</v>
      </c>
      <c r="B539" s="123">
        <v>43391</v>
      </c>
      <c r="C539" s="17" t="s">
        <v>236</v>
      </c>
      <c r="D539" s="121">
        <v>5751027037</v>
      </c>
      <c r="E539" s="40" t="s">
        <v>0</v>
      </c>
      <c r="F539" s="40" t="s">
        <v>1</v>
      </c>
      <c r="G539" s="109">
        <v>3990501.04</v>
      </c>
      <c r="H539" s="110">
        <v>44484</v>
      </c>
      <c r="I539" s="1"/>
    </row>
    <row r="540" spans="1:9" ht="15.75" x14ac:dyDescent="0.25">
      <c r="A540" s="122" t="s">
        <v>242</v>
      </c>
      <c r="B540" s="123">
        <v>43396</v>
      </c>
      <c r="C540" s="17" t="s">
        <v>237</v>
      </c>
      <c r="D540" s="121">
        <v>5753024987</v>
      </c>
      <c r="E540" s="40" t="s">
        <v>0</v>
      </c>
      <c r="F540" s="40" t="s">
        <v>1</v>
      </c>
      <c r="G540" s="109">
        <v>450000</v>
      </c>
      <c r="H540" s="110">
        <v>44491</v>
      </c>
      <c r="I540" s="1"/>
    </row>
    <row r="541" spans="1:9" ht="15.75" x14ac:dyDescent="0.25">
      <c r="A541" s="122" t="s">
        <v>259</v>
      </c>
      <c r="B541" s="123">
        <v>43441</v>
      </c>
      <c r="C541" s="17" t="s">
        <v>260</v>
      </c>
      <c r="D541" s="121">
        <v>5751051368</v>
      </c>
      <c r="E541" s="40" t="s">
        <v>0</v>
      </c>
      <c r="F541" s="40" t="s">
        <v>1</v>
      </c>
      <c r="G541" s="109">
        <v>25000000</v>
      </c>
      <c r="H541" s="110">
        <v>44536</v>
      </c>
      <c r="I541" s="1"/>
    </row>
    <row r="542" spans="1:9" ht="15.75" x14ac:dyDescent="0.25">
      <c r="A542" s="122" t="s">
        <v>261</v>
      </c>
      <c r="B542" s="123">
        <v>43441</v>
      </c>
      <c r="C542" s="17" t="s">
        <v>260</v>
      </c>
      <c r="D542" s="121">
        <v>5751051368</v>
      </c>
      <c r="E542" s="40" t="s">
        <v>0</v>
      </c>
      <c r="F542" s="40" t="s">
        <v>1</v>
      </c>
      <c r="G542" s="109">
        <v>5000000</v>
      </c>
      <c r="H542" s="110">
        <v>44900</v>
      </c>
      <c r="I542" s="1"/>
    </row>
    <row r="543" spans="1:9" ht="15.75" x14ac:dyDescent="0.25">
      <c r="A543" s="122" t="s">
        <v>262</v>
      </c>
      <c r="B543" s="123">
        <v>43448</v>
      </c>
      <c r="C543" s="17" t="s">
        <v>167</v>
      </c>
      <c r="D543" s="121">
        <v>5751028560</v>
      </c>
      <c r="E543" s="40" t="s">
        <v>0</v>
      </c>
      <c r="F543" s="40" t="s">
        <v>1</v>
      </c>
      <c r="G543" s="109">
        <v>7617360</v>
      </c>
      <c r="H543" s="110">
        <v>44541</v>
      </c>
      <c r="I543" s="1"/>
    </row>
    <row r="544" spans="1:9" ht="15.75" x14ac:dyDescent="0.25">
      <c r="A544" s="122" t="s">
        <v>265</v>
      </c>
      <c r="B544" s="123">
        <v>43455</v>
      </c>
      <c r="C544" s="17" t="s">
        <v>266</v>
      </c>
      <c r="D544" s="121">
        <v>7730618829</v>
      </c>
      <c r="E544" s="40" t="s">
        <v>0</v>
      </c>
      <c r="F544" s="40" t="s">
        <v>1</v>
      </c>
      <c r="G544" s="109">
        <v>2700000</v>
      </c>
      <c r="H544" s="110">
        <v>44672</v>
      </c>
      <c r="I544" s="1"/>
    </row>
    <row r="545" spans="1:9" ht="15.75" x14ac:dyDescent="0.25">
      <c r="A545" s="122" t="s">
        <v>282</v>
      </c>
      <c r="B545" s="123">
        <v>43490</v>
      </c>
      <c r="C545" s="17" t="s">
        <v>283</v>
      </c>
      <c r="D545" s="121">
        <v>575207137898</v>
      </c>
      <c r="E545" s="40" t="s">
        <v>0</v>
      </c>
      <c r="F545" s="40" t="s">
        <v>1</v>
      </c>
      <c r="G545" s="109">
        <v>1946400</v>
      </c>
      <c r="H545" s="110">
        <v>44555</v>
      </c>
      <c r="I545" s="1"/>
    </row>
    <row r="546" spans="1:9" ht="15.75" x14ac:dyDescent="0.25">
      <c r="A546" s="122" t="s">
        <v>284</v>
      </c>
      <c r="B546" s="123">
        <v>43517</v>
      </c>
      <c r="C546" s="17" t="s">
        <v>164</v>
      </c>
      <c r="D546" s="121">
        <v>575300002260</v>
      </c>
      <c r="E546" s="40" t="s">
        <v>0</v>
      </c>
      <c r="F546" s="40" t="s">
        <v>1</v>
      </c>
      <c r="G546" s="109">
        <v>6000000</v>
      </c>
      <c r="H546" s="110">
        <v>44520</v>
      </c>
      <c r="I546" s="1"/>
    </row>
    <row r="547" spans="1:9" ht="30" x14ac:dyDescent="0.25">
      <c r="A547" s="122" t="s">
        <v>287</v>
      </c>
      <c r="B547" s="123">
        <v>43543</v>
      </c>
      <c r="C547" s="17" t="s">
        <v>288</v>
      </c>
      <c r="D547" s="121">
        <v>5702000699</v>
      </c>
      <c r="E547" s="40" t="s">
        <v>0</v>
      </c>
      <c r="F547" s="40" t="s">
        <v>1</v>
      </c>
      <c r="G547" s="109">
        <v>650000</v>
      </c>
      <c r="H547" s="110">
        <v>44092</v>
      </c>
      <c r="I547" s="1"/>
    </row>
    <row r="548" spans="1:9" ht="15.75" x14ac:dyDescent="0.25">
      <c r="A548" s="122" t="s">
        <v>290</v>
      </c>
      <c r="B548" s="123">
        <v>43545</v>
      </c>
      <c r="C548" s="17" t="s">
        <v>291</v>
      </c>
      <c r="D548" s="121">
        <v>5751035503</v>
      </c>
      <c r="E548" s="40" t="s">
        <v>0</v>
      </c>
      <c r="F548" s="40" t="s">
        <v>1</v>
      </c>
      <c r="G548" s="109">
        <v>1281250</v>
      </c>
      <c r="H548" s="110">
        <v>44638</v>
      </c>
      <c r="I548" s="1"/>
    </row>
    <row r="549" spans="1:9" ht="15.75" x14ac:dyDescent="0.25">
      <c r="A549" s="122" t="s">
        <v>292</v>
      </c>
      <c r="B549" s="123">
        <v>43553</v>
      </c>
      <c r="C549" s="17" t="s">
        <v>202</v>
      </c>
      <c r="D549" s="121">
        <v>5752057274</v>
      </c>
      <c r="E549" s="40" t="s">
        <v>0</v>
      </c>
      <c r="F549" s="40" t="s">
        <v>1</v>
      </c>
      <c r="G549" s="109">
        <v>10500000</v>
      </c>
      <c r="H549" s="110">
        <v>44284</v>
      </c>
      <c r="I549" s="1"/>
    </row>
    <row r="550" spans="1:9" ht="15.75" x14ac:dyDescent="0.25">
      <c r="A550" s="122" t="s">
        <v>293</v>
      </c>
      <c r="B550" s="123">
        <v>43556</v>
      </c>
      <c r="C550" s="17" t="s">
        <v>57</v>
      </c>
      <c r="D550" s="121">
        <v>5751032196</v>
      </c>
      <c r="E550" s="40" t="s">
        <v>0</v>
      </c>
      <c r="F550" s="40" t="s">
        <v>1</v>
      </c>
      <c r="G550" s="109">
        <v>3500000</v>
      </c>
      <c r="H550" s="110">
        <v>43951</v>
      </c>
      <c r="I550" s="1"/>
    </row>
    <row r="551" spans="1:9" ht="15.75" x14ac:dyDescent="0.25">
      <c r="A551" s="122" t="s">
        <v>294</v>
      </c>
      <c r="B551" s="123">
        <v>43560</v>
      </c>
      <c r="C551" s="17" t="s">
        <v>8</v>
      </c>
      <c r="D551" s="121">
        <v>5717001582</v>
      </c>
      <c r="E551" s="40" t="s">
        <v>0</v>
      </c>
      <c r="F551" s="40" t="s">
        <v>1</v>
      </c>
      <c r="G551" s="109">
        <v>5000000</v>
      </c>
      <c r="H551" s="110">
        <v>43910</v>
      </c>
      <c r="I551" s="1"/>
    </row>
    <row r="552" spans="1:9" ht="15.75" x14ac:dyDescent="0.25">
      <c r="A552" s="122" t="s">
        <v>297</v>
      </c>
      <c r="B552" s="123">
        <v>43567</v>
      </c>
      <c r="C552" s="17" t="s">
        <v>298</v>
      </c>
      <c r="D552" s="121">
        <v>5752053093</v>
      </c>
      <c r="E552" s="40" t="s">
        <v>0</v>
      </c>
      <c r="F552" s="40" t="s">
        <v>1</v>
      </c>
      <c r="G552" s="109">
        <v>5000000</v>
      </c>
      <c r="H552" s="110">
        <v>44239</v>
      </c>
      <c r="I552" s="1"/>
    </row>
    <row r="553" spans="1:9" ht="15.75" x14ac:dyDescent="0.25">
      <c r="A553" s="122" t="s">
        <v>299</v>
      </c>
      <c r="B553" s="123">
        <v>43574</v>
      </c>
      <c r="C553" s="17" t="s">
        <v>300</v>
      </c>
      <c r="D553" s="121">
        <v>575100556046</v>
      </c>
      <c r="E553" s="40" t="s">
        <v>0</v>
      </c>
      <c r="F553" s="40" t="s">
        <v>1</v>
      </c>
      <c r="G553" s="109">
        <v>5217000</v>
      </c>
      <c r="H553" s="110">
        <v>44790</v>
      </c>
      <c r="I553" s="1"/>
    </row>
    <row r="554" spans="1:9" ht="15.75" x14ac:dyDescent="0.25">
      <c r="A554" s="122" t="s">
        <v>302</v>
      </c>
      <c r="B554" s="123">
        <v>43579</v>
      </c>
      <c r="C554" s="17" t="s">
        <v>8</v>
      </c>
      <c r="D554" s="121">
        <v>5717001582</v>
      </c>
      <c r="E554" s="40" t="s">
        <v>0</v>
      </c>
      <c r="F554" s="40" t="s">
        <v>1</v>
      </c>
      <c r="G554" s="109">
        <v>5000000</v>
      </c>
      <c r="H554" s="110">
        <v>43931</v>
      </c>
      <c r="I554" s="1"/>
    </row>
    <row r="555" spans="1:9" ht="15.75" x14ac:dyDescent="0.25">
      <c r="A555" s="122" t="s">
        <v>305</v>
      </c>
      <c r="B555" s="123">
        <v>43633</v>
      </c>
      <c r="C555" s="17" t="s">
        <v>8</v>
      </c>
      <c r="D555" s="121">
        <v>5717001582</v>
      </c>
      <c r="E555" s="40" t="s">
        <v>0</v>
      </c>
      <c r="F555" s="40" t="s">
        <v>1</v>
      </c>
      <c r="G555" s="109">
        <v>14000000</v>
      </c>
      <c r="H555" s="110">
        <v>45427</v>
      </c>
      <c r="I555" s="1"/>
    </row>
    <row r="556" spans="1:9" ht="15.75" x14ac:dyDescent="0.25">
      <c r="A556" s="122" t="s">
        <v>306</v>
      </c>
      <c r="B556" s="123">
        <v>43642</v>
      </c>
      <c r="C556" s="17" t="s">
        <v>167</v>
      </c>
      <c r="D556" s="121">
        <v>5751028560</v>
      </c>
      <c r="E556" s="40" t="s">
        <v>0</v>
      </c>
      <c r="F556" s="40" t="s">
        <v>1</v>
      </c>
      <c r="G556" s="109">
        <v>7750080</v>
      </c>
      <c r="H556" s="110">
        <v>44701</v>
      </c>
      <c r="I556" s="1"/>
    </row>
    <row r="557" spans="1:9" ht="15.75" x14ac:dyDescent="0.25">
      <c r="A557" s="122" t="s">
        <v>311</v>
      </c>
      <c r="B557" s="123">
        <v>43649</v>
      </c>
      <c r="C557" s="17" t="s">
        <v>232</v>
      </c>
      <c r="D557" s="121">
        <v>575301799112</v>
      </c>
      <c r="E557" s="40" t="s">
        <v>0</v>
      </c>
      <c r="F557" s="40" t="s">
        <v>1</v>
      </c>
      <c r="G557" s="109">
        <v>600000</v>
      </c>
      <c r="H557" s="110">
        <v>44014</v>
      </c>
      <c r="I557" s="1"/>
    </row>
    <row r="558" spans="1:9" ht="15.75" x14ac:dyDescent="0.25">
      <c r="A558" s="122" t="s">
        <v>316</v>
      </c>
      <c r="B558" s="123">
        <v>43658</v>
      </c>
      <c r="C558" s="17" t="s">
        <v>317</v>
      </c>
      <c r="D558" s="121">
        <v>5753054300</v>
      </c>
      <c r="E558" s="40" t="s">
        <v>0</v>
      </c>
      <c r="F558" s="40" t="s">
        <v>1</v>
      </c>
      <c r="G558" s="109">
        <v>11378000</v>
      </c>
      <c r="H558" s="110">
        <v>43878</v>
      </c>
      <c r="I558" s="1"/>
    </row>
    <row r="559" spans="1:9" ht="15.75" x14ac:dyDescent="0.25">
      <c r="A559" s="122" t="s">
        <v>318</v>
      </c>
      <c r="B559" s="123">
        <v>43664</v>
      </c>
      <c r="C559" s="17" t="s">
        <v>298</v>
      </c>
      <c r="D559" s="121">
        <v>5752053093</v>
      </c>
      <c r="E559" s="40" t="s">
        <v>0</v>
      </c>
      <c r="F559" s="40" t="s">
        <v>1</v>
      </c>
      <c r="G559" s="109">
        <v>5000000</v>
      </c>
      <c r="H559" s="110">
        <v>44393</v>
      </c>
      <c r="I559" s="1"/>
    </row>
    <row r="560" spans="1:9" ht="15.75" x14ac:dyDescent="0.25">
      <c r="A560" s="122" t="s">
        <v>322</v>
      </c>
      <c r="B560" s="123">
        <v>43685</v>
      </c>
      <c r="C560" s="17" t="s">
        <v>37</v>
      </c>
      <c r="D560" s="121">
        <v>5720997211</v>
      </c>
      <c r="E560" s="40" t="s">
        <v>0</v>
      </c>
      <c r="F560" s="40" t="s">
        <v>1</v>
      </c>
      <c r="G560" s="109">
        <v>2534000</v>
      </c>
      <c r="H560" s="110">
        <v>44049</v>
      </c>
      <c r="I560" s="1"/>
    </row>
    <row r="561" spans="1:9" ht="15.75" x14ac:dyDescent="0.25">
      <c r="A561" s="122" t="s">
        <v>331</v>
      </c>
      <c r="B561" s="123">
        <v>43719</v>
      </c>
      <c r="C561" s="17" t="s">
        <v>37</v>
      </c>
      <c r="D561" s="121">
        <v>5720997211</v>
      </c>
      <c r="E561" s="40" t="s">
        <v>0</v>
      </c>
      <c r="F561" s="40" t="s">
        <v>1</v>
      </c>
      <c r="G561" s="109">
        <v>3620000</v>
      </c>
      <c r="H561" s="110">
        <v>44076</v>
      </c>
      <c r="I561" s="1"/>
    </row>
    <row r="562" spans="1:9" ht="15.75" x14ac:dyDescent="0.25">
      <c r="A562" s="122" t="s">
        <v>337</v>
      </c>
      <c r="B562" s="123">
        <v>43738</v>
      </c>
      <c r="C562" s="17" t="s">
        <v>300</v>
      </c>
      <c r="D562" s="121">
        <v>575100556046</v>
      </c>
      <c r="E562" s="40" t="s">
        <v>0</v>
      </c>
      <c r="F562" s="40" t="s">
        <v>1</v>
      </c>
      <c r="G562" s="109">
        <v>4200000</v>
      </c>
      <c r="H562" s="110">
        <v>46295</v>
      </c>
      <c r="I562" s="1"/>
    </row>
    <row r="563" spans="1:9" ht="15.75" x14ac:dyDescent="0.25">
      <c r="A563" s="122" t="s">
        <v>338</v>
      </c>
      <c r="B563" s="123">
        <v>43742</v>
      </c>
      <c r="C563" s="17" t="s">
        <v>340</v>
      </c>
      <c r="D563" s="139">
        <v>575301142165</v>
      </c>
      <c r="E563" s="40" t="s">
        <v>0</v>
      </c>
      <c r="F563" s="40" t="s">
        <v>1</v>
      </c>
      <c r="G563" s="109">
        <v>150000</v>
      </c>
      <c r="H563" s="110">
        <v>44837</v>
      </c>
      <c r="I563" s="1"/>
    </row>
    <row r="564" spans="1:9" ht="15.75" x14ac:dyDescent="0.25">
      <c r="A564" s="122" t="s">
        <v>339</v>
      </c>
      <c r="B564" s="123">
        <v>43742</v>
      </c>
      <c r="C564" s="17" t="s">
        <v>340</v>
      </c>
      <c r="D564" s="139">
        <v>575301142165</v>
      </c>
      <c r="E564" s="40" t="s">
        <v>0</v>
      </c>
      <c r="F564" s="40" t="s">
        <v>1</v>
      </c>
      <c r="G564" s="109">
        <v>500000</v>
      </c>
      <c r="H564" s="110">
        <v>44837</v>
      </c>
      <c r="I564" s="1"/>
    </row>
    <row r="565" spans="1:9" ht="15.75" x14ac:dyDescent="0.25">
      <c r="A565" s="122" t="s">
        <v>349</v>
      </c>
      <c r="B565" s="123">
        <v>43777</v>
      </c>
      <c r="C565" s="17" t="s">
        <v>317</v>
      </c>
      <c r="D565" s="139">
        <v>5753054300</v>
      </c>
      <c r="E565" s="40" t="s">
        <v>0</v>
      </c>
      <c r="F565" s="40" t="s">
        <v>1</v>
      </c>
      <c r="G565" s="109">
        <v>7000000</v>
      </c>
      <c r="H565" s="110">
        <v>43825</v>
      </c>
      <c r="I565" s="1"/>
    </row>
    <row r="566" spans="1:9" ht="15.75" x14ac:dyDescent="0.25">
      <c r="A566" s="122" t="s">
        <v>350</v>
      </c>
      <c r="B566" s="123">
        <v>43777</v>
      </c>
      <c r="C566" s="17" t="s">
        <v>317</v>
      </c>
      <c r="D566" s="139">
        <v>5753054300</v>
      </c>
      <c r="E566" s="40" t="s">
        <v>0</v>
      </c>
      <c r="F566" s="40" t="s">
        <v>1</v>
      </c>
      <c r="G566" s="109">
        <v>7000000</v>
      </c>
      <c r="H566" s="110">
        <v>44007</v>
      </c>
      <c r="I566" s="1"/>
    </row>
    <row r="567" spans="1:9" ht="15.75" x14ac:dyDescent="0.25">
      <c r="A567" s="122" t="s">
        <v>358</v>
      </c>
      <c r="B567" s="123">
        <v>43784</v>
      </c>
      <c r="C567" s="17" t="s">
        <v>359</v>
      </c>
      <c r="D567" s="139">
        <v>5707004418</v>
      </c>
      <c r="E567" s="40" t="s">
        <v>0</v>
      </c>
      <c r="F567" s="40" t="s">
        <v>1</v>
      </c>
      <c r="G567" s="109">
        <v>1235000</v>
      </c>
      <c r="H567" s="110">
        <v>44148</v>
      </c>
      <c r="I567" s="1"/>
    </row>
    <row r="568" spans="1:9" ht="15.75" x14ac:dyDescent="0.25">
      <c r="A568" s="122" t="s">
        <v>362</v>
      </c>
      <c r="B568" s="123">
        <v>43795</v>
      </c>
      <c r="C568" s="17" t="s">
        <v>298</v>
      </c>
      <c r="D568" s="121">
        <v>5752053093</v>
      </c>
      <c r="E568" s="40" t="s">
        <v>0</v>
      </c>
      <c r="F568" s="40" t="s">
        <v>1</v>
      </c>
      <c r="G568" s="109">
        <v>5701006</v>
      </c>
      <c r="H568" s="110">
        <v>44526</v>
      </c>
      <c r="I568" s="1"/>
    </row>
    <row r="569" spans="1:9" ht="15.75" x14ac:dyDescent="0.25">
      <c r="A569" s="122" t="s">
        <v>363</v>
      </c>
      <c r="B569" s="123">
        <v>43795</v>
      </c>
      <c r="C569" s="17" t="s">
        <v>260</v>
      </c>
      <c r="D569" s="121">
        <v>5751051368</v>
      </c>
      <c r="E569" s="40" t="s">
        <v>0</v>
      </c>
      <c r="F569" s="40" t="s">
        <v>1</v>
      </c>
      <c r="G569" s="109">
        <v>1000000</v>
      </c>
      <c r="H569" s="110">
        <v>44888</v>
      </c>
      <c r="I569" s="1"/>
    </row>
    <row r="570" spans="1:9" s="160" customFormat="1" ht="15.75" x14ac:dyDescent="0.25">
      <c r="A570" s="155" t="s">
        <v>364</v>
      </c>
      <c r="B570" s="156">
        <v>43795</v>
      </c>
      <c r="C570" s="157" t="s">
        <v>260</v>
      </c>
      <c r="D570" s="158">
        <v>5751051368</v>
      </c>
      <c r="E570" s="86" t="s">
        <v>0</v>
      </c>
      <c r="F570" s="86" t="s">
        <v>1</v>
      </c>
      <c r="G570" s="159">
        <v>1000000</v>
      </c>
      <c r="H570" s="156">
        <v>45253</v>
      </c>
      <c r="I570" s="155"/>
    </row>
    <row r="571" spans="1:9" s="160" customFormat="1" ht="15.75" x14ac:dyDescent="0.25">
      <c r="A571" s="161" t="s">
        <v>379</v>
      </c>
      <c r="B571" s="156">
        <v>43817</v>
      </c>
      <c r="C571" s="157" t="s">
        <v>33</v>
      </c>
      <c r="D571" s="158">
        <v>5754200963</v>
      </c>
      <c r="E571" s="86" t="s">
        <v>0</v>
      </c>
      <c r="F571" s="86" t="s">
        <v>1</v>
      </c>
      <c r="G571" s="159">
        <v>2380000</v>
      </c>
      <c r="H571" s="156">
        <v>43846</v>
      </c>
      <c r="I571" s="155"/>
    </row>
    <row r="572" spans="1:9" s="160" customFormat="1" ht="15.75" x14ac:dyDescent="0.25">
      <c r="A572" s="155" t="s">
        <v>380</v>
      </c>
      <c r="B572" s="156">
        <v>43819</v>
      </c>
      <c r="C572" s="157" t="s">
        <v>164</v>
      </c>
      <c r="D572" s="162">
        <v>575300002260</v>
      </c>
      <c r="E572" s="86" t="s">
        <v>0</v>
      </c>
      <c r="F572" s="86" t="s">
        <v>1</v>
      </c>
      <c r="G572" s="159">
        <v>6000000</v>
      </c>
      <c r="H572" s="156">
        <v>44910</v>
      </c>
      <c r="I572" s="155"/>
    </row>
    <row r="573" spans="1:9" s="160" customFormat="1" ht="15.75" x14ac:dyDescent="0.25">
      <c r="A573" s="155" t="s">
        <v>381</v>
      </c>
      <c r="B573" s="156">
        <v>43819</v>
      </c>
      <c r="C573" s="157" t="s">
        <v>164</v>
      </c>
      <c r="D573" s="162">
        <v>575300002260</v>
      </c>
      <c r="E573" s="86" t="s">
        <v>0</v>
      </c>
      <c r="F573" s="86" t="s">
        <v>1</v>
      </c>
      <c r="G573" s="159">
        <v>6702000</v>
      </c>
      <c r="H573" s="156">
        <v>44520</v>
      </c>
      <c r="I573" s="155"/>
    </row>
    <row r="574" spans="1:9" s="160" customFormat="1" ht="15.75" x14ac:dyDescent="0.25">
      <c r="A574" s="155" t="s">
        <v>382</v>
      </c>
      <c r="B574" s="156">
        <v>43822</v>
      </c>
      <c r="C574" s="157" t="s">
        <v>383</v>
      </c>
      <c r="D574" s="158">
        <v>5753041911</v>
      </c>
      <c r="E574" s="86" t="s">
        <v>0</v>
      </c>
      <c r="F574" s="86" t="s">
        <v>1</v>
      </c>
      <c r="G574" s="159">
        <v>12300000</v>
      </c>
      <c r="H574" s="156">
        <v>44918</v>
      </c>
      <c r="I574" s="155"/>
    </row>
    <row r="575" spans="1:9" s="160" customFormat="1" ht="15.75" x14ac:dyDescent="0.25">
      <c r="A575" s="155" t="s">
        <v>440</v>
      </c>
      <c r="B575" s="156">
        <v>43850</v>
      </c>
      <c r="C575" s="157" t="s">
        <v>438</v>
      </c>
      <c r="D575" s="158">
        <v>5752202147</v>
      </c>
      <c r="E575" s="86" t="s">
        <v>0</v>
      </c>
      <c r="F575" s="86" t="s">
        <v>1</v>
      </c>
      <c r="G575" s="159">
        <v>3500000</v>
      </c>
      <c r="H575" s="156">
        <v>44939</v>
      </c>
      <c r="I575" s="155"/>
    </row>
    <row r="576" spans="1:9" s="160" customFormat="1" ht="15.75" x14ac:dyDescent="0.25">
      <c r="A576" s="155" t="s">
        <v>463</v>
      </c>
      <c r="B576" s="156">
        <v>43881</v>
      </c>
      <c r="C576" s="157" t="s">
        <v>464</v>
      </c>
      <c r="D576" s="158">
        <v>5710999033</v>
      </c>
      <c r="E576" s="86" t="s">
        <v>0</v>
      </c>
      <c r="F576" s="86" t="s">
        <v>1</v>
      </c>
      <c r="G576" s="159">
        <v>25000000</v>
      </c>
      <c r="H576" s="156">
        <v>49351</v>
      </c>
      <c r="I576" s="155"/>
    </row>
    <row r="577" spans="1:9" s="160" customFormat="1" ht="15.75" x14ac:dyDescent="0.25">
      <c r="A577" s="155" t="s">
        <v>473</v>
      </c>
      <c r="B577" s="156">
        <v>43894</v>
      </c>
      <c r="C577" s="157" t="s">
        <v>359</v>
      </c>
      <c r="D577" s="158">
        <v>5707004418</v>
      </c>
      <c r="E577" s="86" t="s">
        <v>0</v>
      </c>
      <c r="F577" s="86" t="s">
        <v>1</v>
      </c>
      <c r="G577" s="159">
        <v>600000</v>
      </c>
      <c r="H577" s="156">
        <v>44623</v>
      </c>
      <c r="I577" s="155"/>
    </row>
    <row r="578" spans="1:9" s="160" customFormat="1" ht="15.75" x14ac:dyDescent="0.25">
      <c r="A578" s="155" t="s">
        <v>488</v>
      </c>
      <c r="B578" s="156">
        <v>43914</v>
      </c>
      <c r="C578" s="157" t="s">
        <v>489</v>
      </c>
      <c r="D578" s="158">
        <v>575120000700</v>
      </c>
      <c r="E578" s="86" t="s">
        <v>0</v>
      </c>
      <c r="F578" s="86" t="s">
        <v>1</v>
      </c>
      <c r="G578" s="159">
        <v>5100000</v>
      </c>
      <c r="H578" s="156">
        <v>45129</v>
      </c>
      <c r="I578" s="155"/>
    </row>
    <row r="579" spans="1:9" s="160" customFormat="1" ht="15.75" x14ac:dyDescent="0.25">
      <c r="A579" s="155" t="s">
        <v>492</v>
      </c>
      <c r="B579" s="156">
        <v>43923</v>
      </c>
      <c r="C579" s="157" t="s">
        <v>57</v>
      </c>
      <c r="D579" s="158">
        <v>5751032196</v>
      </c>
      <c r="E579" s="86" t="s">
        <v>0</v>
      </c>
      <c r="F579" s="86" t="s">
        <v>1</v>
      </c>
      <c r="G579" s="159">
        <v>3500000</v>
      </c>
      <c r="H579" s="156">
        <v>44316</v>
      </c>
      <c r="I579" s="155"/>
    </row>
    <row r="580" spans="1:9" s="160" customFormat="1" ht="15.75" x14ac:dyDescent="0.25">
      <c r="A580" s="155" t="s">
        <v>493</v>
      </c>
      <c r="B580" s="156">
        <v>43928</v>
      </c>
      <c r="C580" s="157" t="s">
        <v>164</v>
      </c>
      <c r="D580" s="162">
        <v>575300002260</v>
      </c>
      <c r="E580" s="86" t="s">
        <v>0</v>
      </c>
      <c r="F580" s="86" t="s">
        <v>1</v>
      </c>
      <c r="G580" s="159">
        <v>2807150</v>
      </c>
      <c r="H580" s="156">
        <v>45022</v>
      </c>
      <c r="I580" s="155"/>
    </row>
    <row r="581" spans="1:9" s="160" customFormat="1" ht="15.75" x14ac:dyDescent="0.25">
      <c r="A581" s="155" t="s">
        <v>498</v>
      </c>
      <c r="B581" s="156">
        <v>43944</v>
      </c>
      <c r="C581" s="157" t="s">
        <v>499</v>
      </c>
      <c r="D581" s="164">
        <v>5714005927</v>
      </c>
      <c r="E581" s="86" t="s">
        <v>0</v>
      </c>
      <c r="F581" s="86" t="s">
        <v>1</v>
      </c>
      <c r="G581" s="159">
        <v>16710293</v>
      </c>
      <c r="H581" s="156">
        <v>45023</v>
      </c>
      <c r="I581" s="155"/>
    </row>
    <row r="582" spans="1:9" s="160" customFormat="1" ht="15.75" x14ac:dyDescent="0.25">
      <c r="A582" s="155" t="s">
        <v>500</v>
      </c>
      <c r="B582" s="156">
        <v>43945</v>
      </c>
      <c r="C582" s="157" t="s">
        <v>317</v>
      </c>
      <c r="D582" s="164">
        <v>5753051300</v>
      </c>
      <c r="E582" s="86" t="s">
        <v>0</v>
      </c>
      <c r="F582" s="86" t="s">
        <v>1</v>
      </c>
      <c r="G582" s="159">
        <v>961000</v>
      </c>
      <c r="H582" s="156">
        <v>44309</v>
      </c>
      <c r="I582" s="155"/>
    </row>
    <row r="583" spans="1:9" ht="15.75" x14ac:dyDescent="0.25">
      <c r="A583" s="155" t="s">
        <v>503</v>
      </c>
      <c r="B583" s="156">
        <v>43948</v>
      </c>
      <c r="C583" s="157" t="s">
        <v>52</v>
      </c>
      <c r="D583" s="158">
        <v>570401269350</v>
      </c>
      <c r="E583" s="86" t="s">
        <v>0</v>
      </c>
      <c r="F583" s="86" t="s">
        <v>1</v>
      </c>
      <c r="G583" s="159">
        <v>7600000</v>
      </c>
      <c r="H583" s="156">
        <v>44280</v>
      </c>
      <c r="I583" s="1"/>
    </row>
    <row r="584" spans="1:9" ht="15.75" x14ac:dyDescent="0.25">
      <c r="A584" s="155" t="s">
        <v>513</v>
      </c>
      <c r="B584" s="156">
        <v>43980</v>
      </c>
      <c r="C584" s="157" t="s">
        <v>514</v>
      </c>
      <c r="D584" s="158">
        <v>5752050744</v>
      </c>
      <c r="E584" s="86" t="s">
        <v>0</v>
      </c>
      <c r="F584" s="86" t="s">
        <v>1</v>
      </c>
      <c r="G584" s="159">
        <v>100000</v>
      </c>
      <c r="H584" s="156">
        <v>44547</v>
      </c>
      <c r="I584" s="1"/>
    </row>
    <row r="585" spans="1:9" ht="15.75" x14ac:dyDescent="0.25">
      <c r="A585" s="155" t="s">
        <v>520</v>
      </c>
      <c r="B585" s="156">
        <v>44004</v>
      </c>
      <c r="C585" s="157" t="s">
        <v>521</v>
      </c>
      <c r="D585" s="158">
        <v>5753024987</v>
      </c>
      <c r="E585" s="86" t="s">
        <v>0</v>
      </c>
      <c r="F585" s="86" t="s">
        <v>1</v>
      </c>
      <c r="G585" s="159">
        <v>500000</v>
      </c>
      <c r="H585" s="156">
        <v>44368</v>
      </c>
      <c r="I585" s="1"/>
    </row>
    <row r="586" spans="1:9" ht="15.75" x14ac:dyDescent="0.25">
      <c r="A586" s="155" t="s">
        <v>534</v>
      </c>
      <c r="B586" s="156">
        <v>44042</v>
      </c>
      <c r="C586" s="157" t="s">
        <v>232</v>
      </c>
      <c r="D586" s="158">
        <v>575301799112</v>
      </c>
      <c r="E586" s="86" t="s">
        <v>0</v>
      </c>
      <c r="F586" s="86" t="s">
        <v>1</v>
      </c>
      <c r="G586" s="159">
        <v>600000</v>
      </c>
      <c r="H586" s="156">
        <v>44406</v>
      </c>
      <c r="I586" s="1"/>
    </row>
    <row r="587" spans="1:9" ht="15.75" x14ac:dyDescent="0.25">
      <c r="A587" s="155" t="s">
        <v>543</v>
      </c>
      <c r="B587" s="156">
        <v>44075</v>
      </c>
      <c r="C587" s="157" t="s">
        <v>544</v>
      </c>
      <c r="D587" s="158">
        <v>575400527529</v>
      </c>
      <c r="E587" s="86" t="s">
        <v>0</v>
      </c>
      <c r="F587" s="86" t="s">
        <v>1</v>
      </c>
      <c r="G587" s="159">
        <v>1603000</v>
      </c>
      <c r="H587" s="156">
        <v>45894</v>
      </c>
      <c r="I587" s="1"/>
    </row>
    <row r="588" spans="1:9" ht="15.75" x14ac:dyDescent="0.25">
      <c r="A588" s="155" t="s">
        <v>547</v>
      </c>
      <c r="B588" s="156">
        <v>44077</v>
      </c>
      <c r="C588" s="157" t="s">
        <v>548</v>
      </c>
      <c r="D588" s="158">
        <v>575200024969</v>
      </c>
      <c r="E588" s="86" t="s">
        <v>0</v>
      </c>
      <c r="F588" s="86" t="s">
        <v>1</v>
      </c>
      <c r="G588" s="159">
        <v>4200000</v>
      </c>
      <c r="H588" s="156">
        <v>45167</v>
      </c>
      <c r="I588" s="1"/>
    </row>
    <row r="589" spans="1:9" ht="15.75" x14ac:dyDescent="0.25">
      <c r="A589" s="155" t="s">
        <v>561</v>
      </c>
      <c r="B589" s="156">
        <v>44113</v>
      </c>
      <c r="C589" s="157" t="s">
        <v>564</v>
      </c>
      <c r="D589" s="158">
        <v>5704005491</v>
      </c>
      <c r="E589" s="86" t="s">
        <v>0</v>
      </c>
      <c r="F589" s="86" t="s">
        <v>1</v>
      </c>
      <c r="G589" s="159">
        <v>1450000</v>
      </c>
      <c r="H589" s="156">
        <v>44659</v>
      </c>
      <c r="I589" s="1"/>
    </row>
    <row r="590" spans="1:9" ht="15.75" x14ac:dyDescent="0.25">
      <c r="A590" s="155" t="s">
        <v>562</v>
      </c>
      <c r="B590" s="156">
        <v>44116</v>
      </c>
      <c r="C590" s="157" t="s">
        <v>563</v>
      </c>
      <c r="D590" s="158">
        <v>5751200108</v>
      </c>
      <c r="E590" s="86" t="s">
        <v>0</v>
      </c>
      <c r="F590" s="86" t="s">
        <v>1</v>
      </c>
      <c r="G590" s="159">
        <v>7000000</v>
      </c>
      <c r="H590" s="156">
        <v>45210</v>
      </c>
      <c r="I590" s="1"/>
    </row>
    <row r="591" spans="1:9" ht="15.75" x14ac:dyDescent="0.25">
      <c r="A591" s="155" t="s">
        <v>581</v>
      </c>
      <c r="B591" s="156">
        <v>44132</v>
      </c>
      <c r="C591" s="157" t="s">
        <v>232</v>
      </c>
      <c r="D591" s="158">
        <v>575301799112</v>
      </c>
      <c r="E591" s="86" t="s">
        <v>0</v>
      </c>
      <c r="F591" s="86" t="s">
        <v>1</v>
      </c>
      <c r="G591" s="159">
        <v>700000</v>
      </c>
      <c r="H591" s="156">
        <v>44496</v>
      </c>
      <c r="I591" s="1"/>
    </row>
    <row r="592" spans="1:9" ht="15.75" x14ac:dyDescent="0.25">
      <c r="A592" s="155" t="s">
        <v>597</v>
      </c>
      <c r="B592" s="156">
        <v>44140</v>
      </c>
      <c r="C592" s="157" t="s">
        <v>598</v>
      </c>
      <c r="D592" s="158">
        <v>7726749787</v>
      </c>
      <c r="E592" s="86" t="s">
        <v>0</v>
      </c>
      <c r="F592" s="86" t="s">
        <v>1</v>
      </c>
      <c r="G592" s="159">
        <v>22500000</v>
      </c>
      <c r="H592" s="156">
        <v>45229</v>
      </c>
      <c r="I592" s="1"/>
    </row>
    <row r="593" spans="1:9" ht="15.75" x14ac:dyDescent="0.25">
      <c r="A593" s="155" t="s">
        <v>599</v>
      </c>
      <c r="B593" s="156">
        <v>44146</v>
      </c>
      <c r="C593" s="157" t="s">
        <v>600</v>
      </c>
      <c r="D593" s="158">
        <v>5752034929</v>
      </c>
      <c r="E593" s="86" t="s">
        <v>0</v>
      </c>
      <c r="F593" s="86" t="s">
        <v>1</v>
      </c>
      <c r="G593" s="159">
        <v>1650000</v>
      </c>
      <c r="H593" s="156">
        <v>44691</v>
      </c>
      <c r="I593" s="1"/>
    </row>
    <row r="594" spans="1:9" ht="15.75" x14ac:dyDescent="0.25">
      <c r="A594" s="155" t="s">
        <v>604</v>
      </c>
      <c r="B594" s="156">
        <v>44152</v>
      </c>
      <c r="C594" s="157" t="s">
        <v>605</v>
      </c>
      <c r="D594" s="158">
        <v>5752053093</v>
      </c>
      <c r="E594" s="86" t="s">
        <v>0</v>
      </c>
      <c r="F594" s="86" t="s">
        <v>1</v>
      </c>
      <c r="G594" s="159">
        <v>15000000</v>
      </c>
      <c r="H594" s="156">
        <v>44882</v>
      </c>
      <c r="I594" s="1"/>
    </row>
    <row r="595" spans="1:9" ht="15.75" x14ac:dyDescent="0.25">
      <c r="A595" s="155" t="s">
        <v>606</v>
      </c>
      <c r="B595" s="156">
        <v>44152</v>
      </c>
      <c r="C595" s="157" t="s">
        <v>605</v>
      </c>
      <c r="D595" s="158">
        <v>5752053093</v>
      </c>
      <c r="E595" s="86" t="s">
        <v>0</v>
      </c>
      <c r="F595" s="86" t="s">
        <v>1</v>
      </c>
      <c r="G595" s="159">
        <v>15000000</v>
      </c>
      <c r="H595" s="156">
        <v>44882</v>
      </c>
      <c r="I595" s="1"/>
    </row>
    <row r="596" spans="1:9" ht="15.75" x14ac:dyDescent="0.25">
      <c r="A596" s="155" t="s">
        <v>611</v>
      </c>
      <c r="B596" s="156">
        <v>44154</v>
      </c>
      <c r="C596" s="157" t="s">
        <v>612</v>
      </c>
      <c r="D596" s="158">
        <v>5720010749</v>
      </c>
      <c r="E596" s="86" t="s">
        <v>0</v>
      </c>
      <c r="F596" s="86" t="s">
        <v>1</v>
      </c>
      <c r="G596" s="159">
        <v>5204000</v>
      </c>
      <c r="H596" s="156">
        <v>44518</v>
      </c>
      <c r="I596" s="1"/>
    </row>
    <row r="597" spans="1:9" ht="15.75" x14ac:dyDescent="0.25">
      <c r="A597" s="155" t="s">
        <v>613</v>
      </c>
      <c r="B597" s="156">
        <v>44158</v>
      </c>
      <c r="C597" s="157" t="s">
        <v>598</v>
      </c>
      <c r="D597" s="158">
        <v>7726749787</v>
      </c>
      <c r="E597" s="86" t="s">
        <v>0</v>
      </c>
      <c r="F597" s="86" t="s">
        <v>1</v>
      </c>
      <c r="G597" s="159">
        <v>22500000</v>
      </c>
      <c r="H597" s="156">
        <v>45253</v>
      </c>
      <c r="I597" s="1"/>
    </row>
    <row r="598" spans="1:9" ht="15.75" x14ac:dyDescent="0.25">
      <c r="A598" s="155" t="s">
        <v>616</v>
      </c>
      <c r="B598" s="156">
        <v>44161</v>
      </c>
      <c r="C598" s="157" t="s">
        <v>617</v>
      </c>
      <c r="D598" s="158">
        <v>7719817651</v>
      </c>
      <c r="E598" s="86" t="s">
        <v>0</v>
      </c>
      <c r="F598" s="86" t="s">
        <v>1</v>
      </c>
      <c r="G598" s="159">
        <v>22500000</v>
      </c>
      <c r="H598" s="156">
        <v>44890</v>
      </c>
      <c r="I598" s="1"/>
    </row>
    <row r="599" spans="1:9" ht="15.75" x14ac:dyDescent="0.25">
      <c r="A599" s="155" t="s">
        <v>630</v>
      </c>
      <c r="B599" s="156">
        <v>44182</v>
      </c>
      <c r="C599" s="157" t="s">
        <v>631</v>
      </c>
      <c r="D599" s="158">
        <v>5720021645</v>
      </c>
      <c r="E599" s="86" t="s">
        <v>0</v>
      </c>
      <c r="F599" s="86" t="s">
        <v>1</v>
      </c>
      <c r="G599" s="159">
        <v>25000000</v>
      </c>
      <c r="H599" s="156">
        <v>44423</v>
      </c>
      <c r="I599" s="1"/>
    </row>
    <row r="600" spans="1:9" ht="15.75" x14ac:dyDescent="0.25">
      <c r="A600" s="155" t="s">
        <v>637</v>
      </c>
      <c r="B600" s="156">
        <v>44187</v>
      </c>
      <c r="C600" s="157" t="s">
        <v>521</v>
      </c>
      <c r="D600" s="158">
        <v>5753024987</v>
      </c>
      <c r="E600" s="86" t="s">
        <v>0</v>
      </c>
      <c r="F600" s="86" t="s">
        <v>1</v>
      </c>
      <c r="G600" s="159">
        <v>1000000</v>
      </c>
      <c r="H600" s="156">
        <v>44916</v>
      </c>
      <c r="I600" s="1"/>
    </row>
    <row r="601" spans="1:9" ht="15.75" x14ac:dyDescent="0.25">
      <c r="A601" s="155" t="s">
        <v>644</v>
      </c>
      <c r="B601" s="156">
        <v>44194</v>
      </c>
      <c r="C601" s="157" t="s">
        <v>57</v>
      </c>
      <c r="D601" s="158">
        <v>5751032196</v>
      </c>
      <c r="E601" s="86" t="s">
        <v>0</v>
      </c>
      <c r="F601" s="86" t="s">
        <v>1</v>
      </c>
      <c r="G601" s="159">
        <v>3500000</v>
      </c>
      <c r="H601" s="156">
        <v>44681</v>
      </c>
      <c r="I601" s="1"/>
    </row>
    <row r="602" spans="1:9" ht="15.75" x14ac:dyDescent="0.25">
      <c r="A602" s="155" t="s">
        <v>660</v>
      </c>
      <c r="B602" s="156">
        <v>44221</v>
      </c>
      <c r="C602" s="157" t="s">
        <v>563</v>
      </c>
      <c r="D602" s="158">
        <v>5751200108</v>
      </c>
      <c r="E602" s="86" t="s">
        <v>0</v>
      </c>
      <c r="F602" s="86" t="s">
        <v>1</v>
      </c>
      <c r="G602" s="159">
        <v>9449849.6300000008</v>
      </c>
      <c r="H602" s="156">
        <v>44560</v>
      </c>
      <c r="I602" s="1"/>
    </row>
    <row r="603" spans="1:9" ht="15.75" x14ac:dyDescent="0.25">
      <c r="A603" s="155" t="s">
        <v>682</v>
      </c>
      <c r="B603" s="156">
        <v>44252</v>
      </c>
      <c r="C603" s="157" t="s">
        <v>683</v>
      </c>
      <c r="D603" s="158">
        <v>5754008522</v>
      </c>
      <c r="E603" s="86" t="s">
        <v>0</v>
      </c>
      <c r="F603" s="86" t="s">
        <v>1</v>
      </c>
      <c r="G603" s="159">
        <v>11400000</v>
      </c>
      <c r="H603" s="156">
        <v>46077</v>
      </c>
      <c r="I603" s="1"/>
    </row>
    <row r="604" spans="1:9" ht="15.75" x14ac:dyDescent="0.25">
      <c r="A604" s="155" t="s">
        <v>688</v>
      </c>
      <c r="B604" s="156">
        <v>44259</v>
      </c>
      <c r="C604" s="157" t="s">
        <v>689</v>
      </c>
      <c r="D604" s="158">
        <v>5752042366</v>
      </c>
      <c r="E604" s="86" t="s">
        <v>0</v>
      </c>
      <c r="F604" s="86" t="s">
        <v>1</v>
      </c>
      <c r="G604" s="159">
        <v>1000000</v>
      </c>
      <c r="H604" s="156">
        <v>44806</v>
      </c>
      <c r="I604" s="1"/>
    </row>
    <row r="605" spans="1:9" ht="15.75" x14ac:dyDescent="0.25">
      <c r="A605" s="155" t="s">
        <v>691</v>
      </c>
      <c r="B605" s="156">
        <v>44260</v>
      </c>
      <c r="C605" s="157" t="s">
        <v>164</v>
      </c>
      <c r="D605" s="158">
        <v>575300002260</v>
      </c>
      <c r="E605" s="86" t="s">
        <v>0</v>
      </c>
      <c r="F605" s="86" t="s">
        <v>1</v>
      </c>
      <c r="G605" s="159">
        <v>6800000</v>
      </c>
      <c r="H605" s="156">
        <v>45356</v>
      </c>
      <c r="I605" s="1"/>
    </row>
    <row r="606" spans="1:9" ht="15.75" x14ac:dyDescent="0.25">
      <c r="A606" s="155" t="s">
        <v>723</v>
      </c>
      <c r="B606" s="156">
        <v>44294</v>
      </c>
      <c r="C606" s="157" t="s">
        <v>631</v>
      </c>
      <c r="D606" s="158">
        <v>5720021645</v>
      </c>
      <c r="E606" s="86" t="s">
        <v>0</v>
      </c>
      <c r="F606" s="86" t="s">
        <v>1</v>
      </c>
      <c r="G606" s="159">
        <v>5300000</v>
      </c>
      <c r="H606" s="156">
        <v>44438</v>
      </c>
      <c r="I606" s="1"/>
    </row>
    <row r="607" spans="1:9" ht="15.75" x14ac:dyDescent="0.25">
      <c r="A607" s="155" t="s">
        <v>724</v>
      </c>
      <c r="B607" s="156">
        <v>44295</v>
      </c>
      <c r="C607" s="157" t="s">
        <v>52</v>
      </c>
      <c r="D607" s="158">
        <v>570401269350</v>
      </c>
      <c r="E607" s="86" t="s">
        <v>0</v>
      </c>
      <c r="F607" s="86" t="s">
        <v>1</v>
      </c>
      <c r="G607" s="159">
        <v>15000000</v>
      </c>
      <c r="H607" s="156">
        <v>44645</v>
      </c>
      <c r="I607" s="1"/>
    </row>
    <row r="608" spans="1:9" ht="15.75" x14ac:dyDescent="0.25">
      <c r="A608" s="155" t="s">
        <v>729</v>
      </c>
      <c r="B608" s="156">
        <v>44305</v>
      </c>
      <c r="C608" s="157" t="s">
        <v>563</v>
      </c>
      <c r="D608" s="158">
        <v>5751200108</v>
      </c>
      <c r="E608" s="86" t="s">
        <v>0</v>
      </c>
      <c r="F608" s="86" t="s">
        <v>1</v>
      </c>
      <c r="G608" s="159">
        <v>3070808.6</v>
      </c>
      <c r="H608" s="156">
        <v>44487</v>
      </c>
      <c r="I608" s="1"/>
    </row>
    <row r="609" spans="1:9" ht="15.75" x14ac:dyDescent="0.25">
      <c r="A609" s="155" t="s">
        <v>734</v>
      </c>
      <c r="B609" s="156">
        <v>44308</v>
      </c>
      <c r="C609" s="157" t="s">
        <v>598</v>
      </c>
      <c r="D609" s="158">
        <v>7726749787</v>
      </c>
      <c r="E609" s="86" t="s">
        <v>0</v>
      </c>
      <c r="F609" s="86" t="s">
        <v>1</v>
      </c>
      <c r="G609" s="159">
        <v>4642000</v>
      </c>
      <c r="H609" s="156">
        <v>45501</v>
      </c>
      <c r="I609" s="1"/>
    </row>
    <row r="610" spans="1:9" ht="15.75" x14ac:dyDescent="0.25">
      <c r="A610" s="155" t="s">
        <v>732</v>
      </c>
      <c r="B610" s="156">
        <v>44312</v>
      </c>
      <c r="C610" s="157" t="s">
        <v>733</v>
      </c>
      <c r="D610" s="158">
        <v>5707004418</v>
      </c>
      <c r="E610" s="86" t="s">
        <v>0</v>
      </c>
      <c r="F610" s="86" t="s">
        <v>1</v>
      </c>
      <c r="G610" s="159">
        <v>1200000</v>
      </c>
      <c r="H610" s="156">
        <v>44859</v>
      </c>
      <c r="I610" s="1"/>
    </row>
    <row r="611" spans="1:9" ht="15.75" x14ac:dyDescent="0.25">
      <c r="A611" s="155" t="s">
        <v>746</v>
      </c>
      <c r="B611" s="156">
        <v>44321</v>
      </c>
      <c r="C611" s="157" t="s">
        <v>745</v>
      </c>
      <c r="D611" s="158">
        <v>5751029355</v>
      </c>
      <c r="E611" s="86" t="s">
        <v>0</v>
      </c>
      <c r="F611" s="86" t="s">
        <v>1</v>
      </c>
      <c r="G611" s="159">
        <v>1000000</v>
      </c>
      <c r="H611" s="156">
        <v>47005</v>
      </c>
      <c r="I611" s="1"/>
    </row>
    <row r="612" spans="1:9" ht="15.75" x14ac:dyDescent="0.25">
      <c r="A612" s="155" t="s">
        <v>761</v>
      </c>
      <c r="B612" s="156">
        <v>44337</v>
      </c>
      <c r="C612" s="157" t="s">
        <v>598</v>
      </c>
      <c r="D612" s="158">
        <v>7726749787</v>
      </c>
      <c r="E612" s="86" t="s">
        <v>0</v>
      </c>
      <c r="F612" s="86" t="s">
        <v>1</v>
      </c>
      <c r="G612" s="159">
        <v>6000000</v>
      </c>
      <c r="H612" s="156">
        <v>45408</v>
      </c>
      <c r="I612" s="1"/>
    </row>
    <row r="613" spans="1:9" ht="15.75" x14ac:dyDescent="0.25">
      <c r="A613" s="155" t="s">
        <v>759</v>
      </c>
      <c r="B613" s="156">
        <v>44342</v>
      </c>
      <c r="C613" s="157" t="s">
        <v>563</v>
      </c>
      <c r="D613" s="158">
        <v>5751200108</v>
      </c>
      <c r="E613" s="86" t="s">
        <v>0</v>
      </c>
      <c r="F613" s="86" t="s">
        <v>1</v>
      </c>
      <c r="G613" s="159">
        <v>5000000</v>
      </c>
      <c r="H613" s="156">
        <v>44890</v>
      </c>
      <c r="I613" s="1"/>
    </row>
    <row r="614" spans="1:9" ht="15.75" x14ac:dyDescent="0.25">
      <c r="A614" s="155" t="s">
        <v>760</v>
      </c>
      <c r="B614" s="156">
        <v>44348</v>
      </c>
      <c r="C614" s="157" t="s">
        <v>755</v>
      </c>
      <c r="D614" s="158">
        <v>5751027710</v>
      </c>
      <c r="E614" s="86" t="s">
        <v>0</v>
      </c>
      <c r="F614" s="86" t="s">
        <v>1</v>
      </c>
      <c r="G614" s="159">
        <v>5827000</v>
      </c>
      <c r="H614" s="156">
        <v>45444</v>
      </c>
      <c r="I614" s="1"/>
    </row>
    <row r="615" spans="1:9" ht="15.75" x14ac:dyDescent="0.25">
      <c r="A615" s="155" t="s">
        <v>762</v>
      </c>
      <c r="B615" s="156">
        <v>44351</v>
      </c>
      <c r="C615" s="157" t="s">
        <v>598</v>
      </c>
      <c r="D615" s="158">
        <v>7726749787</v>
      </c>
      <c r="E615" s="86" t="s">
        <v>0</v>
      </c>
      <c r="F615" s="86" t="s">
        <v>1</v>
      </c>
      <c r="G615" s="159">
        <v>7000000</v>
      </c>
      <c r="H615" s="156">
        <v>45528</v>
      </c>
      <c r="I615" s="1"/>
    </row>
    <row r="616" spans="1:9" ht="15.75" x14ac:dyDescent="0.25">
      <c r="A616" s="155" t="s">
        <v>763</v>
      </c>
      <c r="B616" s="156">
        <v>44362</v>
      </c>
      <c r="C616" s="157" t="s">
        <v>164</v>
      </c>
      <c r="D616" s="158">
        <v>575300002260</v>
      </c>
      <c r="E616" s="86" t="s">
        <v>0</v>
      </c>
      <c r="F616" s="86" t="s">
        <v>1</v>
      </c>
      <c r="G616" s="159">
        <v>6000000</v>
      </c>
      <c r="H616" s="156">
        <v>45427</v>
      </c>
      <c r="I616" s="1"/>
    </row>
    <row r="617" spans="1:9" ht="15.75" x14ac:dyDescent="0.25">
      <c r="A617" s="155" t="s">
        <v>767</v>
      </c>
      <c r="B617" s="156">
        <v>44368</v>
      </c>
      <c r="C617" s="157" t="s">
        <v>631</v>
      </c>
      <c r="D617" s="158">
        <v>5720021645</v>
      </c>
      <c r="E617" s="86" t="s">
        <v>0</v>
      </c>
      <c r="F617" s="86" t="s">
        <v>1</v>
      </c>
      <c r="G617" s="159">
        <v>24700000</v>
      </c>
      <c r="H617" s="156">
        <v>44469</v>
      </c>
      <c r="I617" s="1"/>
    </row>
    <row r="618" spans="1:9" ht="15.75" x14ac:dyDescent="0.25">
      <c r="A618" s="155" t="s">
        <v>774</v>
      </c>
      <c r="B618" s="156">
        <v>44375</v>
      </c>
      <c r="C618" s="157" t="s">
        <v>775</v>
      </c>
      <c r="D618" s="158">
        <v>5753054300</v>
      </c>
      <c r="E618" s="86" t="s">
        <v>0</v>
      </c>
      <c r="F618" s="86" t="s">
        <v>1</v>
      </c>
      <c r="G618" s="159">
        <v>25000000</v>
      </c>
      <c r="H618" s="156">
        <v>44890</v>
      </c>
      <c r="I618" s="1"/>
    </row>
    <row r="619" spans="1:9" ht="18" customHeight="1" x14ac:dyDescent="0.25">
      <c r="A619" s="155" t="s">
        <v>778</v>
      </c>
      <c r="B619" s="156">
        <v>44382</v>
      </c>
      <c r="C619" s="157" t="s">
        <v>232</v>
      </c>
      <c r="D619" s="158">
        <v>575301799112</v>
      </c>
      <c r="E619" s="86" t="s">
        <v>0</v>
      </c>
      <c r="F619" s="86" t="s">
        <v>1</v>
      </c>
      <c r="G619" s="159">
        <v>650000</v>
      </c>
      <c r="H619" s="156">
        <v>44746</v>
      </c>
      <c r="I619" s="1"/>
    </row>
    <row r="620" spans="1:9" ht="18" customHeight="1" x14ac:dyDescent="0.25">
      <c r="A620" s="155" t="s">
        <v>779</v>
      </c>
      <c r="B620" s="156">
        <v>44383</v>
      </c>
      <c r="C620" s="157" t="s">
        <v>780</v>
      </c>
      <c r="D620" s="158">
        <v>5753203810</v>
      </c>
      <c r="E620" s="86" t="s">
        <v>0</v>
      </c>
      <c r="F620" s="86" t="s">
        <v>1</v>
      </c>
      <c r="G620" s="159">
        <v>5000000</v>
      </c>
      <c r="H620" s="156">
        <v>44748</v>
      </c>
      <c r="I620" s="1"/>
    </row>
    <row r="621" spans="1:9" ht="18" customHeight="1" x14ac:dyDescent="0.25">
      <c r="A621" s="155" t="s">
        <v>784</v>
      </c>
      <c r="B621" s="156">
        <v>44390</v>
      </c>
      <c r="C621" s="157" t="s">
        <v>164</v>
      </c>
      <c r="D621" s="158">
        <v>575300002260</v>
      </c>
      <c r="E621" s="86" t="s">
        <v>0</v>
      </c>
      <c r="F621" s="86" t="s">
        <v>1</v>
      </c>
      <c r="G621" s="159">
        <v>6790000</v>
      </c>
      <c r="H621" s="156">
        <v>45425</v>
      </c>
      <c r="I621" s="1"/>
    </row>
    <row r="622" spans="1:9" ht="18" customHeight="1" x14ac:dyDescent="0.25">
      <c r="A622" s="155" t="s">
        <v>791</v>
      </c>
      <c r="B622" s="156">
        <v>44399</v>
      </c>
      <c r="C622" s="157" t="s">
        <v>232</v>
      </c>
      <c r="D622" s="158">
        <v>575301799112</v>
      </c>
      <c r="E622" s="86" t="s">
        <v>0</v>
      </c>
      <c r="F622" s="86" t="s">
        <v>1</v>
      </c>
      <c r="G622" s="159">
        <v>600000</v>
      </c>
      <c r="H622" s="156">
        <v>44763</v>
      </c>
      <c r="I622" s="1"/>
    </row>
    <row r="623" spans="1:9" ht="18" customHeight="1" x14ac:dyDescent="0.25">
      <c r="A623" s="155" t="s">
        <v>808</v>
      </c>
      <c r="B623" s="156">
        <v>44411</v>
      </c>
      <c r="C623" s="157" t="s">
        <v>33</v>
      </c>
      <c r="D623" s="158">
        <v>5754200963</v>
      </c>
      <c r="E623" s="86" t="s">
        <v>0</v>
      </c>
      <c r="F623" s="86" t="s">
        <v>1</v>
      </c>
      <c r="G623" s="159">
        <v>650000</v>
      </c>
      <c r="H623" s="156">
        <v>44470</v>
      </c>
      <c r="I623" s="1"/>
    </row>
    <row r="624" spans="1:9" ht="18" customHeight="1" x14ac:dyDescent="0.25">
      <c r="A624" s="155" t="s">
        <v>809</v>
      </c>
      <c r="B624" s="156">
        <v>44412</v>
      </c>
      <c r="C624" s="157" t="s">
        <v>164</v>
      </c>
      <c r="D624" s="158">
        <v>575300002260</v>
      </c>
      <c r="E624" s="86" t="s">
        <v>0</v>
      </c>
      <c r="F624" s="86" t="s">
        <v>1</v>
      </c>
      <c r="G624" s="159">
        <v>2924000</v>
      </c>
      <c r="H624" s="156">
        <v>45416</v>
      </c>
      <c r="I624" s="1"/>
    </row>
    <row r="625" spans="1:9" ht="18" customHeight="1" x14ac:dyDescent="0.25">
      <c r="A625" s="155" t="s">
        <v>856</v>
      </c>
      <c r="B625" s="156">
        <v>44467</v>
      </c>
      <c r="C625" s="157" t="s">
        <v>857</v>
      </c>
      <c r="D625" s="158">
        <v>5751200108</v>
      </c>
      <c r="E625" s="86" t="s">
        <v>0</v>
      </c>
      <c r="F625" s="86" t="s">
        <v>1</v>
      </c>
      <c r="G625" s="159">
        <v>18000000</v>
      </c>
      <c r="H625" s="156">
        <v>44926</v>
      </c>
      <c r="I625" s="1"/>
    </row>
    <row r="626" spans="1:9" ht="18" customHeight="1" x14ac:dyDescent="0.25">
      <c r="A626" s="155" t="s">
        <v>866</v>
      </c>
      <c r="B626" s="156">
        <v>44489</v>
      </c>
      <c r="C626" s="157" t="s">
        <v>868</v>
      </c>
      <c r="D626" s="158">
        <v>5702006637</v>
      </c>
      <c r="E626" s="86" t="s">
        <v>0</v>
      </c>
      <c r="F626" s="86" t="s">
        <v>1</v>
      </c>
      <c r="G626" s="159">
        <v>900000</v>
      </c>
      <c r="H626" s="156">
        <v>45218</v>
      </c>
      <c r="I626" s="1"/>
    </row>
    <row r="627" spans="1:9" ht="18" customHeight="1" x14ac:dyDescent="0.25">
      <c r="A627" s="155" t="s">
        <v>867</v>
      </c>
      <c r="B627" s="156">
        <v>44489</v>
      </c>
      <c r="C627" s="157" t="s">
        <v>868</v>
      </c>
      <c r="D627" s="158">
        <v>5702006637</v>
      </c>
      <c r="E627" s="86" t="s">
        <v>0</v>
      </c>
      <c r="F627" s="86" t="s">
        <v>1</v>
      </c>
      <c r="G627" s="159">
        <v>1320000</v>
      </c>
      <c r="H627" s="156">
        <v>45035</v>
      </c>
      <c r="I627" s="1"/>
    </row>
    <row r="628" spans="1:9" ht="18" customHeight="1" x14ac:dyDescent="0.25">
      <c r="A628" s="155" t="s">
        <v>883</v>
      </c>
      <c r="B628" s="156">
        <v>44502</v>
      </c>
      <c r="C628" s="157" t="s">
        <v>232</v>
      </c>
      <c r="D628" s="158">
        <v>575301799112</v>
      </c>
      <c r="E628" s="86" t="s">
        <v>0</v>
      </c>
      <c r="F628" s="86" t="s">
        <v>1</v>
      </c>
      <c r="G628" s="159">
        <v>1350000</v>
      </c>
      <c r="H628" s="156">
        <v>44866</v>
      </c>
      <c r="I628" s="1"/>
    </row>
    <row r="629" spans="1:9" ht="18" customHeight="1" x14ac:dyDescent="0.25">
      <c r="A629" s="155" t="s">
        <v>884</v>
      </c>
      <c r="B629" s="156">
        <v>44502</v>
      </c>
      <c r="C629" s="157" t="s">
        <v>885</v>
      </c>
      <c r="D629" s="158">
        <v>5751062842</v>
      </c>
      <c r="E629" s="86" t="s">
        <v>0</v>
      </c>
      <c r="F629" s="86" t="s">
        <v>1</v>
      </c>
      <c r="G629" s="159">
        <v>950000</v>
      </c>
      <c r="H629" s="156">
        <v>45044</v>
      </c>
      <c r="I629" s="1"/>
    </row>
    <row r="630" spans="1:9" ht="18" customHeight="1" x14ac:dyDescent="0.25">
      <c r="A630" s="155" t="s">
        <v>886</v>
      </c>
      <c r="B630" s="156">
        <v>44502</v>
      </c>
      <c r="C630" s="157" t="s">
        <v>631</v>
      </c>
      <c r="D630" s="158">
        <v>5720021645</v>
      </c>
      <c r="E630" s="86" t="s">
        <v>0</v>
      </c>
      <c r="F630" s="86" t="s">
        <v>1</v>
      </c>
      <c r="G630" s="159">
        <v>15400000</v>
      </c>
      <c r="H630" s="156">
        <v>44612</v>
      </c>
      <c r="I630" s="1"/>
    </row>
    <row r="631" spans="1:9" ht="18" customHeight="1" x14ac:dyDescent="0.25">
      <c r="A631" s="155" t="s">
        <v>891</v>
      </c>
      <c r="B631" s="156">
        <v>44516</v>
      </c>
      <c r="C631" s="157" t="s">
        <v>631</v>
      </c>
      <c r="D631" s="158">
        <v>5720021645</v>
      </c>
      <c r="E631" s="86" t="s">
        <v>0</v>
      </c>
      <c r="F631" s="86" t="s">
        <v>1</v>
      </c>
      <c r="G631" s="159">
        <v>14600000</v>
      </c>
      <c r="H631" s="156">
        <v>44805</v>
      </c>
      <c r="I631" s="1"/>
    </row>
    <row r="632" spans="1:9" ht="18" customHeight="1" x14ac:dyDescent="0.25">
      <c r="A632" s="155" t="s">
        <v>908</v>
      </c>
      <c r="B632" s="156">
        <v>44540</v>
      </c>
      <c r="C632" s="157" t="s">
        <v>1106</v>
      </c>
      <c r="D632" s="158">
        <v>5711000409</v>
      </c>
      <c r="E632" s="86" t="s">
        <v>0</v>
      </c>
      <c r="F632" s="86" t="s">
        <v>1</v>
      </c>
      <c r="G632" s="159">
        <v>2736200</v>
      </c>
      <c r="H632" s="156">
        <v>44897</v>
      </c>
      <c r="I632" s="1"/>
    </row>
    <row r="633" spans="1:9" s="160" customFormat="1" ht="18" customHeight="1" x14ac:dyDescent="0.25">
      <c r="A633" s="173" t="s">
        <v>910</v>
      </c>
      <c r="B633" s="127">
        <v>44552</v>
      </c>
      <c r="C633" s="174" t="s">
        <v>340</v>
      </c>
      <c r="D633" s="141">
        <v>575301142165</v>
      </c>
      <c r="E633" s="175" t="s">
        <v>0</v>
      </c>
      <c r="F633" s="175" t="s">
        <v>1</v>
      </c>
      <c r="G633" s="128">
        <v>11300000</v>
      </c>
      <c r="H633" s="176">
        <v>44900</v>
      </c>
      <c r="I633" s="155"/>
    </row>
    <row r="634" spans="1:9" s="160" customFormat="1" ht="18" customHeight="1" x14ac:dyDescent="0.25">
      <c r="A634" s="173" t="s">
        <v>913</v>
      </c>
      <c r="B634" s="127">
        <v>44553</v>
      </c>
      <c r="C634" s="174" t="s">
        <v>914</v>
      </c>
      <c r="D634" s="141">
        <v>5752046882</v>
      </c>
      <c r="E634" s="175" t="s">
        <v>0</v>
      </c>
      <c r="F634" s="175" t="s">
        <v>1</v>
      </c>
      <c r="G634" s="128">
        <v>14600000</v>
      </c>
      <c r="H634" s="176">
        <v>48205</v>
      </c>
      <c r="I634" s="155"/>
    </row>
    <row r="635" spans="1:9" s="160" customFormat="1" ht="18" customHeight="1" x14ac:dyDescent="0.25">
      <c r="A635" s="173" t="s">
        <v>917</v>
      </c>
      <c r="B635" s="127">
        <v>44557</v>
      </c>
      <c r="C635" s="157" t="s">
        <v>1105</v>
      </c>
      <c r="D635" s="158">
        <v>5751032196</v>
      </c>
      <c r="E635" s="86" t="s">
        <v>0</v>
      </c>
      <c r="F635" s="86" t="s">
        <v>1</v>
      </c>
      <c r="G635" s="128">
        <v>5024307.57</v>
      </c>
      <c r="H635" s="176">
        <v>45046</v>
      </c>
      <c r="I635" s="155"/>
    </row>
    <row r="636" spans="1:9" s="160" customFormat="1" ht="18" customHeight="1" x14ac:dyDescent="0.25">
      <c r="A636" s="173" t="s">
        <v>955</v>
      </c>
      <c r="B636" s="127">
        <v>44608</v>
      </c>
      <c r="C636" s="157" t="s">
        <v>33</v>
      </c>
      <c r="D636" s="158">
        <v>5754200963</v>
      </c>
      <c r="E636" s="86" t="s">
        <v>0</v>
      </c>
      <c r="F636" s="86" t="s">
        <v>1</v>
      </c>
      <c r="G636" s="128">
        <v>2000000</v>
      </c>
      <c r="H636" s="176">
        <v>45153</v>
      </c>
      <c r="I636" s="155"/>
    </row>
    <row r="637" spans="1:9" s="160" customFormat="1" ht="18" customHeight="1" x14ac:dyDescent="0.25">
      <c r="A637" s="173" t="s">
        <v>965</v>
      </c>
      <c r="B637" s="127">
        <v>44638</v>
      </c>
      <c r="C637" s="174" t="s">
        <v>340</v>
      </c>
      <c r="D637" s="141">
        <v>575301142165</v>
      </c>
      <c r="E637" s="175" t="s">
        <v>0</v>
      </c>
      <c r="F637" s="175" t="s">
        <v>1</v>
      </c>
      <c r="G637" s="128">
        <v>1500000</v>
      </c>
      <c r="H637" s="176">
        <v>44986</v>
      </c>
      <c r="I637" s="155"/>
    </row>
    <row r="638" spans="1:9" s="160" customFormat="1" ht="18" customHeight="1" x14ac:dyDescent="0.25">
      <c r="A638" s="173" t="s">
        <v>1001</v>
      </c>
      <c r="B638" s="127">
        <v>44673</v>
      </c>
      <c r="C638" s="157" t="s">
        <v>689</v>
      </c>
      <c r="D638" s="158">
        <v>5752042366</v>
      </c>
      <c r="E638" s="86" t="s">
        <v>0</v>
      </c>
      <c r="F638" s="86" t="s">
        <v>1</v>
      </c>
      <c r="G638" s="128">
        <v>1900000</v>
      </c>
      <c r="H638" s="176">
        <v>45212</v>
      </c>
      <c r="I638" s="155"/>
    </row>
    <row r="639" spans="1:9" s="160" customFormat="1" ht="18" customHeight="1" x14ac:dyDescent="0.25">
      <c r="A639" s="173" t="s">
        <v>1005</v>
      </c>
      <c r="B639" s="127">
        <v>44679</v>
      </c>
      <c r="C639" s="157" t="s">
        <v>890</v>
      </c>
      <c r="D639" s="158">
        <v>5720997211</v>
      </c>
      <c r="E639" s="86" t="s">
        <v>0</v>
      </c>
      <c r="F639" s="86" t="s">
        <v>1</v>
      </c>
      <c r="G639" s="128">
        <v>5540000</v>
      </c>
      <c r="H639" s="176">
        <v>45041</v>
      </c>
      <c r="I639" s="155"/>
    </row>
    <row r="640" spans="1:9" s="160" customFormat="1" ht="18" customHeight="1" x14ac:dyDescent="0.25">
      <c r="A640" s="173" t="s">
        <v>1006</v>
      </c>
      <c r="B640" s="127">
        <v>44679</v>
      </c>
      <c r="C640" s="157" t="s">
        <v>600</v>
      </c>
      <c r="D640" s="158">
        <v>5752034929</v>
      </c>
      <c r="E640" s="86" t="s">
        <v>0</v>
      </c>
      <c r="F640" s="86" t="s">
        <v>1</v>
      </c>
      <c r="G640" s="128">
        <v>250000</v>
      </c>
      <c r="H640" s="176">
        <v>45219</v>
      </c>
      <c r="I640" s="155"/>
    </row>
    <row r="641" spans="1:9" s="160" customFormat="1" ht="18" customHeight="1" x14ac:dyDescent="0.25">
      <c r="A641" s="173" t="s">
        <v>1019</v>
      </c>
      <c r="B641" s="127">
        <v>44700</v>
      </c>
      <c r="C641" s="157" t="s">
        <v>1020</v>
      </c>
      <c r="D641" s="158">
        <v>5720007457</v>
      </c>
      <c r="E641" s="86" t="s">
        <v>0</v>
      </c>
      <c r="F641" s="86" t="s">
        <v>1</v>
      </c>
      <c r="G641" s="128">
        <v>500000</v>
      </c>
      <c r="H641" s="176">
        <v>45247</v>
      </c>
      <c r="I641" s="155"/>
    </row>
    <row r="642" spans="1:9" s="160" customFormat="1" ht="18" customHeight="1" x14ac:dyDescent="0.25">
      <c r="A642" s="173" t="s">
        <v>1027</v>
      </c>
      <c r="B642" s="127">
        <v>44711</v>
      </c>
      <c r="C642" s="157" t="s">
        <v>775</v>
      </c>
      <c r="D642" s="158">
        <v>5753054300</v>
      </c>
      <c r="E642" s="86" t="s">
        <v>0</v>
      </c>
      <c r="F642" s="86" t="s">
        <v>1</v>
      </c>
      <c r="G642" s="128">
        <v>5000000</v>
      </c>
      <c r="H642" s="176">
        <v>45167</v>
      </c>
      <c r="I642" s="155"/>
    </row>
    <row r="643" spans="1:9" s="160" customFormat="1" ht="18" customHeight="1" x14ac:dyDescent="0.25">
      <c r="A643" s="173" t="s">
        <v>1046</v>
      </c>
      <c r="B643" s="127">
        <v>44728</v>
      </c>
      <c r="C643" s="174" t="s">
        <v>914</v>
      </c>
      <c r="D643" s="141">
        <v>5752046882</v>
      </c>
      <c r="E643" s="175" t="s">
        <v>0</v>
      </c>
      <c r="F643" s="175" t="s">
        <v>1</v>
      </c>
      <c r="G643" s="128">
        <v>1918000</v>
      </c>
      <c r="H643" s="176">
        <v>48205</v>
      </c>
      <c r="I643" s="155"/>
    </row>
    <row r="644" spans="1:9" s="160" customFormat="1" ht="18" customHeight="1" x14ac:dyDescent="0.25">
      <c r="A644" s="173" t="s">
        <v>1052</v>
      </c>
      <c r="B644" s="127">
        <v>44728</v>
      </c>
      <c r="C644" s="157" t="s">
        <v>775</v>
      </c>
      <c r="D644" s="158">
        <v>5753054300</v>
      </c>
      <c r="E644" s="86" t="s">
        <v>0</v>
      </c>
      <c r="F644" s="86" t="s">
        <v>1</v>
      </c>
      <c r="G644" s="128">
        <v>18000000</v>
      </c>
      <c r="H644" s="176">
        <v>45167</v>
      </c>
      <c r="I644" s="155"/>
    </row>
    <row r="645" spans="1:9" s="160" customFormat="1" ht="18" customHeight="1" x14ac:dyDescent="0.25">
      <c r="A645" s="173" t="s">
        <v>1053</v>
      </c>
      <c r="B645" s="127">
        <v>44733</v>
      </c>
      <c r="C645" s="157" t="s">
        <v>232</v>
      </c>
      <c r="D645" s="158">
        <v>575301799112</v>
      </c>
      <c r="E645" s="86" t="s">
        <v>0</v>
      </c>
      <c r="F645" s="86" t="s">
        <v>1</v>
      </c>
      <c r="G645" s="128">
        <v>900000</v>
      </c>
      <c r="H645" s="176">
        <v>45097</v>
      </c>
      <c r="I645" s="155"/>
    </row>
    <row r="646" spans="1:9" s="160" customFormat="1" ht="18" customHeight="1" x14ac:dyDescent="0.25">
      <c r="A646" s="173" t="s">
        <v>1056</v>
      </c>
      <c r="B646" s="127">
        <v>44736</v>
      </c>
      <c r="C646" s="157" t="s">
        <v>1057</v>
      </c>
      <c r="D646" s="158">
        <v>5722111823</v>
      </c>
      <c r="E646" s="86" t="s">
        <v>0</v>
      </c>
      <c r="F646" s="86" t="s">
        <v>1</v>
      </c>
      <c r="G646" s="128">
        <v>15335000</v>
      </c>
      <c r="H646" s="176">
        <v>45097</v>
      </c>
      <c r="I646" s="155"/>
    </row>
    <row r="647" spans="1:9" s="160" customFormat="1" ht="18" customHeight="1" x14ac:dyDescent="0.25">
      <c r="A647" s="173" t="s">
        <v>1059</v>
      </c>
      <c r="B647" s="127">
        <v>44739</v>
      </c>
      <c r="C647" s="174" t="s">
        <v>1058</v>
      </c>
      <c r="D647" s="141">
        <v>575207811309</v>
      </c>
      <c r="E647" s="175" t="s">
        <v>0</v>
      </c>
      <c r="F647" s="175" t="s">
        <v>1</v>
      </c>
      <c r="G647" s="128">
        <v>420000</v>
      </c>
      <c r="H647" s="176">
        <v>45281</v>
      </c>
      <c r="I647" s="155"/>
    </row>
    <row r="648" spans="1:9" s="160" customFormat="1" ht="18" customHeight="1" x14ac:dyDescent="0.25">
      <c r="A648" s="173" t="s">
        <v>1082</v>
      </c>
      <c r="B648" s="127">
        <v>44775</v>
      </c>
      <c r="C648" s="157" t="s">
        <v>857</v>
      </c>
      <c r="D648" s="158">
        <v>5751200108</v>
      </c>
      <c r="E648" s="86" t="s">
        <v>0</v>
      </c>
      <c r="F648" s="86" t="s">
        <v>1</v>
      </c>
      <c r="G648" s="128">
        <v>21000000</v>
      </c>
      <c r="H648" s="176">
        <v>45863</v>
      </c>
      <c r="I648" s="155"/>
    </row>
    <row r="649" spans="1:9" s="160" customFormat="1" ht="18" customHeight="1" x14ac:dyDescent="0.25">
      <c r="A649" s="173" t="s">
        <v>1096</v>
      </c>
      <c r="B649" s="127">
        <v>44802</v>
      </c>
      <c r="C649" s="157" t="s">
        <v>1097</v>
      </c>
      <c r="D649" s="158">
        <v>5725001628</v>
      </c>
      <c r="E649" s="86" t="s">
        <v>0</v>
      </c>
      <c r="F649" s="86" t="s">
        <v>1</v>
      </c>
      <c r="G649" s="128">
        <v>2800000</v>
      </c>
      <c r="H649" s="176">
        <v>45167</v>
      </c>
      <c r="I649" s="155"/>
    </row>
    <row r="650" spans="1:9" s="160" customFormat="1" ht="18" customHeight="1" x14ac:dyDescent="0.25">
      <c r="A650" s="173" t="s">
        <v>1103</v>
      </c>
      <c r="B650" s="127">
        <v>44811</v>
      </c>
      <c r="C650" s="157" t="s">
        <v>1104</v>
      </c>
      <c r="D650" s="158">
        <v>5703011365</v>
      </c>
      <c r="E650" s="86" t="s">
        <v>0</v>
      </c>
      <c r="F650" s="86" t="s">
        <v>1</v>
      </c>
      <c r="G650" s="128">
        <v>100000</v>
      </c>
      <c r="H650" s="176">
        <v>45175</v>
      </c>
      <c r="I650" s="155"/>
    </row>
    <row r="651" spans="1:9" s="160" customFormat="1" ht="18" customHeight="1" x14ac:dyDescent="0.25">
      <c r="A651" s="173" t="s">
        <v>1107</v>
      </c>
      <c r="B651" s="127">
        <v>44811</v>
      </c>
      <c r="C651" s="157" t="s">
        <v>890</v>
      </c>
      <c r="D651" s="158">
        <v>5720997211</v>
      </c>
      <c r="E651" s="86" t="s">
        <v>0</v>
      </c>
      <c r="F651" s="86" t="s">
        <v>1</v>
      </c>
      <c r="G651" s="128">
        <v>1500000</v>
      </c>
      <c r="H651" s="176">
        <v>45176</v>
      </c>
      <c r="I651" s="155"/>
    </row>
    <row r="652" spans="1:9" s="160" customFormat="1" ht="18" customHeight="1" x14ac:dyDescent="0.25">
      <c r="A652" s="173" t="s">
        <v>1112</v>
      </c>
      <c r="B652" s="127">
        <v>44824</v>
      </c>
      <c r="C652" s="157" t="s">
        <v>1113</v>
      </c>
      <c r="D652" s="158">
        <v>5721003166</v>
      </c>
      <c r="E652" s="86" t="s">
        <v>0</v>
      </c>
      <c r="F652" s="86" t="s">
        <v>1</v>
      </c>
      <c r="G652" s="128">
        <v>1600000</v>
      </c>
      <c r="H652" s="176">
        <v>45357</v>
      </c>
      <c r="I652" s="155"/>
    </row>
    <row r="653" spans="1:9" s="160" customFormat="1" ht="18" customHeight="1" x14ac:dyDescent="0.25">
      <c r="A653" s="173" t="s">
        <v>1133</v>
      </c>
      <c r="B653" s="127">
        <v>44833</v>
      </c>
      <c r="C653" s="157" t="s">
        <v>605</v>
      </c>
      <c r="D653" s="158">
        <v>5752053093</v>
      </c>
      <c r="E653" s="86" t="s">
        <v>0</v>
      </c>
      <c r="F653" s="86" t="s">
        <v>1</v>
      </c>
      <c r="G653" s="128">
        <v>25000000</v>
      </c>
      <c r="H653" s="176">
        <v>45929</v>
      </c>
      <c r="I653" s="155"/>
    </row>
    <row r="654" spans="1:9" s="160" customFormat="1" ht="18" customHeight="1" x14ac:dyDescent="0.25">
      <c r="A654" s="173" t="s">
        <v>1134</v>
      </c>
      <c r="B654" s="127">
        <v>44833</v>
      </c>
      <c r="C654" s="157" t="s">
        <v>1135</v>
      </c>
      <c r="D654" s="158">
        <v>5753051268</v>
      </c>
      <c r="E654" s="86" t="s">
        <v>0</v>
      </c>
      <c r="F654" s="86" t="s">
        <v>1</v>
      </c>
      <c r="G654" s="128">
        <v>5000000</v>
      </c>
      <c r="H654" s="176">
        <v>44955</v>
      </c>
      <c r="I654" s="155"/>
    </row>
    <row r="655" spans="1:9" s="160" customFormat="1" ht="18" customHeight="1" x14ac:dyDescent="0.25">
      <c r="A655" s="173" t="s">
        <v>1148</v>
      </c>
      <c r="B655" s="127">
        <v>44846</v>
      </c>
      <c r="C655" s="157" t="s">
        <v>1147</v>
      </c>
      <c r="D655" s="158">
        <v>5754200963</v>
      </c>
      <c r="E655" s="86" t="s">
        <v>0</v>
      </c>
      <c r="F655" s="86" t="s">
        <v>1</v>
      </c>
      <c r="G655" s="128">
        <v>800000</v>
      </c>
      <c r="H655" s="176">
        <v>45393</v>
      </c>
      <c r="I655" s="155"/>
    </row>
    <row r="656" spans="1:9" s="160" customFormat="1" ht="18" customHeight="1" x14ac:dyDescent="0.25">
      <c r="A656" s="173" t="s">
        <v>1150</v>
      </c>
      <c r="B656" s="127">
        <v>44848</v>
      </c>
      <c r="C656" s="157" t="s">
        <v>890</v>
      </c>
      <c r="D656" s="158">
        <v>5720997211</v>
      </c>
      <c r="E656" s="86" t="s">
        <v>0</v>
      </c>
      <c r="F656" s="86" t="s">
        <v>1</v>
      </c>
      <c r="G656" s="128">
        <v>5000000</v>
      </c>
      <c r="H656" s="176">
        <v>45213</v>
      </c>
      <c r="I656" s="155"/>
    </row>
    <row r="657" spans="1:9" s="160" customFormat="1" ht="18" customHeight="1" x14ac:dyDescent="0.25">
      <c r="A657" s="173" t="s">
        <v>1151</v>
      </c>
      <c r="B657" s="127">
        <v>44851</v>
      </c>
      <c r="C657" s="157" t="s">
        <v>1152</v>
      </c>
      <c r="D657" s="158">
        <v>5751051368</v>
      </c>
      <c r="E657" s="86" t="s">
        <v>0</v>
      </c>
      <c r="F657" s="86" t="s">
        <v>1</v>
      </c>
      <c r="G657" s="128">
        <v>2500000</v>
      </c>
      <c r="H657" s="176">
        <v>45398</v>
      </c>
      <c r="I657" s="155"/>
    </row>
    <row r="658" spans="1:9" s="160" customFormat="1" ht="18" customHeight="1" x14ac:dyDescent="0.25">
      <c r="A658" s="173" t="s">
        <v>1168</v>
      </c>
      <c r="B658" s="127">
        <v>44859</v>
      </c>
      <c r="C658" s="157" t="s">
        <v>890</v>
      </c>
      <c r="D658" s="158">
        <v>5720997211</v>
      </c>
      <c r="E658" s="86" t="s">
        <v>0</v>
      </c>
      <c r="F658" s="86" t="s">
        <v>1</v>
      </c>
      <c r="G658" s="128">
        <v>2500000</v>
      </c>
      <c r="H658" s="176">
        <v>45224</v>
      </c>
      <c r="I658" s="155"/>
    </row>
    <row r="659" spans="1:9" s="160" customFormat="1" ht="18" customHeight="1" x14ac:dyDescent="0.25">
      <c r="A659" s="173" t="s">
        <v>1181</v>
      </c>
      <c r="B659" s="127">
        <v>44865</v>
      </c>
      <c r="C659" s="157" t="s">
        <v>167</v>
      </c>
      <c r="D659" s="158">
        <v>5751028560</v>
      </c>
      <c r="E659" s="86" t="s">
        <v>0</v>
      </c>
      <c r="F659" s="86" t="s">
        <v>1</v>
      </c>
      <c r="G659" s="128">
        <v>7000000</v>
      </c>
      <c r="H659" s="176">
        <v>45961</v>
      </c>
      <c r="I659" s="155"/>
    </row>
    <row r="660" spans="1:9" ht="15.75" x14ac:dyDescent="0.25">
      <c r="A660" s="155"/>
      <c r="B660" s="156"/>
      <c r="C660" s="157"/>
      <c r="D660" s="158"/>
      <c r="E660" s="86"/>
      <c r="F660" s="86"/>
      <c r="G660" s="159"/>
      <c r="H660" s="156"/>
      <c r="I660" s="1"/>
    </row>
    <row r="661" spans="1:9" x14ac:dyDescent="0.25">
      <c r="A661" s="190" t="s">
        <v>66</v>
      </c>
      <c r="B661" s="191"/>
      <c r="C661" s="191"/>
      <c r="D661" s="191"/>
      <c r="E661" s="191"/>
      <c r="F661" s="191"/>
      <c r="G661" s="191"/>
      <c r="H661" s="191"/>
      <c r="I661" s="192"/>
    </row>
    <row r="662" spans="1:9" ht="15.75" x14ac:dyDescent="0.25">
      <c r="A662" s="167" t="s">
        <v>618</v>
      </c>
      <c r="B662" s="166">
        <v>44090</v>
      </c>
      <c r="C662" s="167" t="s">
        <v>1120</v>
      </c>
      <c r="D662" s="165">
        <v>5751024029</v>
      </c>
      <c r="E662" s="165" t="s">
        <v>0</v>
      </c>
      <c r="F662" s="165" t="s">
        <v>1</v>
      </c>
      <c r="G662" s="168">
        <v>5430285</v>
      </c>
      <c r="H662" s="166">
        <v>45183</v>
      </c>
      <c r="I662" s="55"/>
    </row>
    <row r="663" spans="1:9" ht="31.5" x14ac:dyDescent="0.25">
      <c r="A663" s="169" t="s">
        <v>620</v>
      </c>
      <c r="B663" s="156">
        <v>44162</v>
      </c>
      <c r="C663" s="170" t="s">
        <v>619</v>
      </c>
      <c r="D663" s="171">
        <v>5702006570</v>
      </c>
      <c r="E663" s="171" t="s">
        <v>0</v>
      </c>
      <c r="F663" s="171" t="s">
        <v>1</v>
      </c>
      <c r="G663" s="172">
        <v>1000000</v>
      </c>
      <c r="H663" s="156">
        <v>45142</v>
      </c>
      <c r="I663" s="1"/>
    </row>
    <row r="664" spans="1:9" ht="15.75" x14ac:dyDescent="0.25">
      <c r="A664" s="169" t="s">
        <v>862</v>
      </c>
      <c r="B664" s="156">
        <v>44481</v>
      </c>
      <c r="C664" s="170" t="s">
        <v>1017</v>
      </c>
      <c r="D664" s="171">
        <v>5753001161</v>
      </c>
      <c r="E664" s="171" t="s">
        <v>0</v>
      </c>
      <c r="F664" s="171" t="s">
        <v>1</v>
      </c>
      <c r="G664" s="172">
        <v>2500000</v>
      </c>
      <c r="H664" s="156">
        <v>44631</v>
      </c>
      <c r="I664" s="1"/>
    </row>
    <row r="665" spans="1:9" ht="15.75" x14ac:dyDescent="0.25">
      <c r="A665" s="169" t="s">
        <v>911</v>
      </c>
      <c r="B665" s="156">
        <v>44553</v>
      </c>
      <c r="C665" s="170" t="s">
        <v>912</v>
      </c>
      <c r="D665" s="171">
        <v>5752050600</v>
      </c>
      <c r="E665" s="171" t="s">
        <v>0</v>
      </c>
      <c r="F665" s="171" t="s">
        <v>1</v>
      </c>
      <c r="G665" s="172">
        <v>100000</v>
      </c>
      <c r="H665" s="156">
        <v>45566</v>
      </c>
      <c r="I665" s="1"/>
    </row>
    <row r="666" spans="1:9" ht="15.75" x14ac:dyDescent="0.25">
      <c r="A666" s="169" t="s">
        <v>1018</v>
      </c>
      <c r="B666" s="156">
        <v>44700</v>
      </c>
      <c r="C666" s="170" t="s">
        <v>1017</v>
      </c>
      <c r="D666" s="171">
        <v>5753001161</v>
      </c>
      <c r="E666" s="171" t="s">
        <v>0</v>
      </c>
      <c r="F666" s="171" t="s">
        <v>1</v>
      </c>
      <c r="G666" s="172">
        <v>2600000</v>
      </c>
      <c r="H666" s="156">
        <v>45064</v>
      </c>
      <c r="I666" s="1"/>
    </row>
    <row r="667" spans="1:9" ht="15.75" x14ac:dyDescent="0.25">
      <c r="A667" s="169" t="s">
        <v>1119</v>
      </c>
      <c r="B667" s="156">
        <v>44826</v>
      </c>
      <c r="C667" s="167" t="s">
        <v>1120</v>
      </c>
      <c r="D667" s="165">
        <v>5751024029</v>
      </c>
      <c r="E667" s="165" t="s">
        <v>0</v>
      </c>
      <c r="F667" s="165" t="s">
        <v>1</v>
      </c>
      <c r="G667" s="172">
        <v>5505285</v>
      </c>
      <c r="H667" s="156">
        <v>45919</v>
      </c>
      <c r="I667" s="1"/>
    </row>
    <row r="668" spans="1:9" x14ac:dyDescent="0.25">
      <c r="A668" s="187" t="s">
        <v>699</v>
      </c>
      <c r="B668" s="188"/>
      <c r="C668" s="188"/>
      <c r="D668" s="188"/>
      <c r="E668" s="188"/>
      <c r="F668" s="188"/>
      <c r="G668" s="188"/>
      <c r="H668" s="188"/>
      <c r="I668" s="189"/>
    </row>
    <row r="669" spans="1:9" s="160" customFormat="1" ht="15.75" x14ac:dyDescent="0.25">
      <c r="A669" s="155" t="s">
        <v>700</v>
      </c>
      <c r="B669" s="156">
        <v>44277</v>
      </c>
      <c r="C669" s="155" t="s">
        <v>701</v>
      </c>
      <c r="D669" s="131">
        <v>572006329001</v>
      </c>
      <c r="E669" s="171" t="s">
        <v>0</v>
      </c>
      <c r="F669" s="171" t="s">
        <v>1</v>
      </c>
      <c r="G669" s="172">
        <v>100000</v>
      </c>
      <c r="H669" s="156">
        <v>45006</v>
      </c>
      <c r="I669" s="155"/>
    </row>
    <row r="670" spans="1:9" s="160" customFormat="1" ht="15.75" x14ac:dyDescent="0.25">
      <c r="A670" s="155" t="s">
        <v>751</v>
      </c>
      <c r="B670" s="156">
        <v>44341</v>
      </c>
      <c r="C670" s="155" t="s">
        <v>752</v>
      </c>
      <c r="D670" s="131">
        <v>570204105070</v>
      </c>
      <c r="E670" s="171" t="s">
        <v>0</v>
      </c>
      <c r="F670" s="171" t="s">
        <v>1</v>
      </c>
      <c r="G670" s="172">
        <v>220000</v>
      </c>
      <c r="H670" s="156">
        <v>45070</v>
      </c>
      <c r="I670" s="155"/>
    </row>
    <row r="671" spans="1:9" s="160" customFormat="1" ht="15.75" x14ac:dyDescent="0.25">
      <c r="A671" s="155" t="s">
        <v>860</v>
      </c>
      <c r="B671" s="156">
        <v>44476</v>
      </c>
      <c r="C671" s="155" t="s">
        <v>861</v>
      </c>
      <c r="D671" s="131">
        <v>570301923297</v>
      </c>
      <c r="E671" s="171" t="s">
        <v>0</v>
      </c>
      <c r="F671" s="171" t="s">
        <v>1</v>
      </c>
      <c r="G671" s="172">
        <v>100000</v>
      </c>
      <c r="H671" s="156">
        <v>45205</v>
      </c>
      <c r="I671" s="155"/>
    </row>
    <row r="672" spans="1:9" s="160" customFormat="1" ht="15.75" x14ac:dyDescent="0.25">
      <c r="A672" s="155" t="s">
        <v>1023</v>
      </c>
      <c r="B672" s="156">
        <v>44707</v>
      </c>
      <c r="C672" s="155" t="s">
        <v>1024</v>
      </c>
      <c r="D672" s="131">
        <v>575100744385</v>
      </c>
      <c r="E672" s="171" t="s">
        <v>0</v>
      </c>
      <c r="F672" s="171" t="s">
        <v>1</v>
      </c>
      <c r="G672" s="172">
        <v>230000</v>
      </c>
      <c r="H672" s="156">
        <v>45254</v>
      </c>
      <c r="I672" s="155"/>
    </row>
    <row r="673" spans="1:9" s="160" customFormat="1" ht="15.75" x14ac:dyDescent="0.25">
      <c r="A673" s="155" t="s">
        <v>1042</v>
      </c>
      <c r="B673" s="156">
        <v>44719</v>
      </c>
      <c r="C673" s="155" t="s">
        <v>1043</v>
      </c>
      <c r="D673" s="131">
        <v>575107213577</v>
      </c>
      <c r="E673" s="171" t="s">
        <v>0</v>
      </c>
      <c r="F673" s="171" t="s">
        <v>1</v>
      </c>
      <c r="G673" s="172">
        <v>100000</v>
      </c>
      <c r="H673" s="156">
        <v>45449</v>
      </c>
      <c r="I673" s="155"/>
    </row>
    <row r="674" spans="1:9" s="160" customFormat="1" ht="15.75" x14ac:dyDescent="0.25">
      <c r="A674" s="155" t="s">
        <v>1060</v>
      </c>
      <c r="B674" s="156">
        <v>44740</v>
      </c>
      <c r="C674" s="155" t="s">
        <v>1061</v>
      </c>
      <c r="D674" s="131">
        <v>571400026765</v>
      </c>
      <c r="E674" s="171" t="s">
        <v>0</v>
      </c>
      <c r="F674" s="171" t="s">
        <v>1</v>
      </c>
      <c r="G674" s="172">
        <v>350000</v>
      </c>
      <c r="H674" s="156">
        <v>45463</v>
      </c>
      <c r="I674" s="155"/>
    </row>
    <row r="675" spans="1:9" s="160" customFormat="1" ht="15.75" x14ac:dyDescent="0.25">
      <c r="A675" s="177" t="s">
        <v>1072</v>
      </c>
      <c r="B675" s="156">
        <v>44756</v>
      </c>
      <c r="C675" s="155" t="s">
        <v>1073</v>
      </c>
      <c r="D675" s="131">
        <v>575307941608</v>
      </c>
      <c r="E675" s="171" t="s">
        <v>0</v>
      </c>
      <c r="F675" s="171" t="s">
        <v>1</v>
      </c>
      <c r="G675" s="172">
        <v>220000</v>
      </c>
      <c r="H675" s="156">
        <v>45485</v>
      </c>
      <c r="I675" s="155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</sheetData>
  <mergeCells count="11">
    <mergeCell ref="A668:I668"/>
    <mergeCell ref="A661:I661"/>
    <mergeCell ref="A498:I498"/>
    <mergeCell ref="A497:I497"/>
    <mergeCell ref="C2:I2"/>
    <mergeCell ref="A7:I7"/>
    <mergeCell ref="A4:A5"/>
    <mergeCell ref="B4:B5"/>
    <mergeCell ref="C4:D4"/>
    <mergeCell ref="E4:H4"/>
    <mergeCell ref="I4:I5"/>
  </mergeCells>
  <conditionalFormatting sqref="D8:F8">
    <cfRule type="duplicateValues" dxfId="246" priority="252"/>
  </conditionalFormatting>
  <conditionalFormatting sqref="E499:F499">
    <cfRule type="duplicateValues" dxfId="245" priority="251"/>
  </conditionalFormatting>
  <conditionalFormatting sqref="E500:F500">
    <cfRule type="duplicateValues" dxfId="244" priority="250"/>
  </conditionalFormatting>
  <conditionalFormatting sqref="E9:F9">
    <cfRule type="duplicateValues" dxfId="243" priority="249"/>
  </conditionalFormatting>
  <conditionalFormatting sqref="E10:F10">
    <cfRule type="duplicateValues" dxfId="242" priority="248"/>
  </conditionalFormatting>
  <conditionalFormatting sqref="E11:F11">
    <cfRule type="duplicateValues" dxfId="241" priority="247"/>
  </conditionalFormatting>
  <conditionalFormatting sqref="E12:F12">
    <cfRule type="duplicateValues" dxfId="240" priority="246"/>
  </conditionalFormatting>
  <conditionalFormatting sqref="E501:F501">
    <cfRule type="duplicateValues" dxfId="239" priority="245"/>
  </conditionalFormatting>
  <conditionalFormatting sqref="E13:F13">
    <cfRule type="duplicateValues" dxfId="238" priority="244"/>
  </conditionalFormatting>
  <conditionalFormatting sqref="E502:F502">
    <cfRule type="duplicateValues" dxfId="237" priority="243"/>
  </conditionalFormatting>
  <conditionalFormatting sqref="E503">
    <cfRule type="duplicateValues" dxfId="236" priority="242"/>
  </conditionalFormatting>
  <conditionalFormatting sqref="F503">
    <cfRule type="duplicateValues" dxfId="235" priority="241"/>
  </conditionalFormatting>
  <conditionalFormatting sqref="E504">
    <cfRule type="duplicateValues" dxfId="234" priority="240"/>
  </conditionalFormatting>
  <conditionalFormatting sqref="F504">
    <cfRule type="duplicateValues" dxfId="233" priority="239"/>
  </conditionalFormatting>
  <conditionalFormatting sqref="E505">
    <cfRule type="duplicateValues" dxfId="232" priority="238"/>
  </conditionalFormatting>
  <conditionalFormatting sqref="F505">
    <cfRule type="duplicateValues" dxfId="231" priority="237"/>
  </conditionalFormatting>
  <conditionalFormatting sqref="E14">
    <cfRule type="duplicateValues" dxfId="230" priority="236"/>
  </conditionalFormatting>
  <conditionalFormatting sqref="F14">
    <cfRule type="duplicateValues" dxfId="229" priority="235"/>
  </conditionalFormatting>
  <conditionalFormatting sqref="E506">
    <cfRule type="duplicateValues" dxfId="228" priority="234"/>
  </conditionalFormatting>
  <conditionalFormatting sqref="F506">
    <cfRule type="duplicateValues" dxfId="227" priority="233"/>
  </conditionalFormatting>
  <conditionalFormatting sqref="E15">
    <cfRule type="duplicateValues" dxfId="226" priority="232"/>
  </conditionalFormatting>
  <conditionalFormatting sqref="F15">
    <cfRule type="duplicateValues" dxfId="225" priority="231"/>
  </conditionalFormatting>
  <conditionalFormatting sqref="E16">
    <cfRule type="duplicateValues" dxfId="224" priority="230"/>
  </conditionalFormatting>
  <conditionalFormatting sqref="F16">
    <cfRule type="duplicateValues" dxfId="223" priority="229"/>
  </conditionalFormatting>
  <conditionalFormatting sqref="E17">
    <cfRule type="duplicateValues" dxfId="222" priority="227"/>
  </conditionalFormatting>
  <conditionalFormatting sqref="F17">
    <cfRule type="duplicateValues" dxfId="221" priority="228"/>
  </conditionalFormatting>
  <conditionalFormatting sqref="E507">
    <cfRule type="duplicateValues" dxfId="220" priority="225"/>
  </conditionalFormatting>
  <conditionalFormatting sqref="F507">
    <cfRule type="duplicateValues" dxfId="219" priority="226"/>
  </conditionalFormatting>
  <conditionalFormatting sqref="E18">
    <cfRule type="duplicateValues" dxfId="218" priority="223"/>
  </conditionalFormatting>
  <conditionalFormatting sqref="F18">
    <cfRule type="duplicateValues" dxfId="217" priority="224"/>
  </conditionalFormatting>
  <conditionalFormatting sqref="E508">
    <cfRule type="duplicateValues" dxfId="216" priority="221"/>
  </conditionalFormatting>
  <conditionalFormatting sqref="F508">
    <cfRule type="duplicateValues" dxfId="215" priority="222"/>
  </conditionalFormatting>
  <conditionalFormatting sqref="E19">
    <cfRule type="duplicateValues" dxfId="214" priority="219"/>
  </conditionalFormatting>
  <conditionalFormatting sqref="F19">
    <cfRule type="duplicateValues" dxfId="213" priority="220"/>
  </conditionalFormatting>
  <conditionalFormatting sqref="E20">
    <cfRule type="duplicateValues" dxfId="212" priority="217"/>
  </conditionalFormatting>
  <conditionalFormatting sqref="F20">
    <cfRule type="duplicateValues" dxfId="211" priority="218"/>
  </conditionalFormatting>
  <conditionalFormatting sqref="E21">
    <cfRule type="duplicateValues" dxfId="210" priority="215"/>
  </conditionalFormatting>
  <conditionalFormatting sqref="F21">
    <cfRule type="duplicateValues" dxfId="209" priority="216"/>
  </conditionalFormatting>
  <conditionalFormatting sqref="E22">
    <cfRule type="duplicateValues" dxfId="208" priority="213"/>
  </conditionalFormatting>
  <conditionalFormatting sqref="F22">
    <cfRule type="duplicateValues" dxfId="207" priority="214"/>
  </conditionalFormatting>
  <conditionalFormatting sqref="E509">
    <cfRule type="duplicateValues" dxfId="206" priority="211"/>
  </conditionalFormatting>
  <conditionalFormatting sqref="F509">
    <cfRule type="duplicateValues" dxfId="205" priority="212"/>
  </conditionalFormatting>
  <conditionalFormatting sqref="E510:E511">
    <cfRule type="duplicateValues" dxfId="204" priority="209"/>
  </conditionalFormatting>
  <conditionalFormatting sqref="F510:F511">
    <cfRule type="duplicateValues" dxfId="203" priority="210"/>
  </conditionalFormatting>
  <conditionalFormatting sqref="C512">
    <cfRule type="duplicateValues" dxfId="202" priority="204" stopIfTrue="1"/>
  </conditionalFormatting>
  <conditionalFormatting sqref="C512">
    <cfRule type="duplicateValues" dxfId="201" priority="205" stopIfTrue="1"/>
  </conditionalFormatting>
  <conditionalFormatting sqref="C512">
    <cfRule type="duplicateValues" dxfId="200" priority="206" stopIfTrue="1"/>
  </conditionalFormatting>
  <conditionalFormatting sqref="E512">
    <cfRule type="duplicateValues" dxfId="199" priority="207"/>
  </conditionalFormatting>
  <conditionalFormatting sqref="F512">
    <cfRule type="duplicateValues" dxfId="198" priority="208"/>
  </conditionalFormatting>
  <conditionalFormatting sqref="E23">
    <cfRule type="duplicateValues" dxfId="197" priority="202"/>
  </conditionalFormatting>
  <conditionalFormatting sqref="F23">
    <cfRule type="duplicateValues" dxfId="196" priority="203"/>
  </conditionalFormatting>
  <conditionalFormatting sqref="E24">
    <cfRule type="duplicateValues" dxfId="195" priority="201"/>
  </conditionalFormatting>
  <conditionalFormatting sqref="F24">
    <cfRule type="duplicateValues" dxfId="194" priority="200"/>
  </conditionalFormatting>
  <conditionalFormatting sqref="E25">
    <cfRule type="duplicateValues" dxfId="193" priority="199"/>
  </conditionalFormatting>
  <conditionalFormatting sqref="F25">
    <cfRule type="duplicateValues" dxfId="192" priority="198"/>
  </conditionalFormatting>
  <conditionalFormatting sqref="E26">
    <cfRule type="duplicateValues" dxfId="191" priority="197"/>
  </conditionalFormatting>
  <conditionalFormatting sqref="F26">
    <cfRule type="duplicateValues" dxfId="190" priority="196"/>
  </conditionalFormatting>
  <conditionalFormatting sqref="E27">
    <cfRule type="duplicateValues" dxfId="189" priority="195"/>
  </conditionalFormatting>
  <conditionalFormatting sqref="F27">
    <cfRule type="duplicateValues" dxfId="188" priority="194"/>
  </conditionalFormatting>
  <conditionalFormatting sqref="E28">
    <cfRule type="duplicateValues" dxfId="187" priority="193"/>
  </conditionalFormatting>
  <conditionalFormatting sqref="F28">
    <cfRule type="duplicateValues" dxfId="186" priority="192"/>
  </conditionalFormatting>
  <conditionalFormatting sqref="E29">
    <cfRule type="duplicateValues" dxfId="185" priority="191"/>
  </conditionalFormatting>
  <conditionalFormatting sqref="F29">
    <cfRule type="duplicateValues" dxfId="184" priority="190"/>
  </conditionalFormatting>
  <conditionalFormatting sqref="E30">
    <cfRule type="duplicateValues" dxfId="183" priority="189"/>
  </conditionalFormatting>
  <conditionalFormatting sqref="F30">
    <cfRule type="duplicateValues" dxfId="182" priority="188"/>
  </conditionalFormatting>
  <conditionalFormatting sqref="E31">
    <cfRule type="duplicateValues" dxfId="181" priority="187"/>
  </conditionalFormatting>
  <conditionalFormatting sqref="F31">
    <cfRule type="duplicateValues" dxfId="180" priority="186"/>
  </conditionalFormatting>
  <conditionalFormatting sqref="E32">
    <cfRule type="duplicateValues" dxfId="179" priority="185"/>
  </conditionalFormatting>
  <conditionalFormatting sqref="F32">
    <cfRule type="duplicateValues" dxfId="178" priority="184"/>
  </conditionalFormatting>
  <conditionalFormatting sqref="E33">
    <cfRule type="duplicateValues" dxfId="177" priority="183"/>
  </conditionalFormatting>
  <conditionalFormatting sqref="F33">
    <cfRule type="duplicateValues" dxfId="176" priority="182"/>
  </conditionalFormatting>
  <conditionalFormatting sqref="E34">
    <cfRule type="duplicateValues" dxfId="175" priority="181"/>
  </conditionalFormatting>
  <conditionalFormatting sqref="F34">
    <cfRule type="duplicateValues" dxfId="174" priority="180"/>
  </conditionalFormatting>
  <conditionalFormatting sqref="E35">
    <cfRule type="duplicateValues" dxfId="173" priority="179"/>
  </conditionalFormatting>
  <conditionalFormatting sqref="F35">
    <cfRule type="duplicateValues" dxfId="172" priority="178"/>
  </conditionalFormatting>
  <conditionalFormatting sqref="E36">
    <cfRule type="duplicateValues" dxfId="171" priority="177"/>
  </conditionalFormatting>
  <conditionalFormatting sqref="F36">
    <cfRule type="duplicateValues" dxfId="170" priority="176"/>
  </conditionalFormatting>
  <conditionalFormatting sqref="E37">
    <cfRule type="duplicateValues" dxfId="169" priority="175"/>
  </conditionalFormatting>
  <conditionalFormatting sqref="F37">
    <cfRule type="duplicateValues" dxfId="168" priority="174"/>
  </conditionalFormatting>
  <conditionalFormatting sqref="E518 E513:E516 E520">
    <cfRule type="duplicateValues" dxfId="167" priority="173"/>
  </conditionalFormatting>
  <conditionalFormatting sqref="F518 F513:F516 F520">
    <cfRule type="duplicateValues" dxfId="166" priority="172"/>
  </conditionalFormatting>
  <conditionalFormatting sqref="E38">
    <cfRule type="duplicateValues" dxfId="165" priority="171"/>
  </conditionalFormatting>
  <conditionalFormatting sqref="F38">
    <cfRule type="duplicateValues" dxfId="164" priority="170"/>
  </conditionalFormatting>
  <conditionalFormatting sqref="E39">
    <cfRule type="duplicateValues" dxfId="163" priority="169"/>
  </conditionalFormatting>
  <conditionalFormatting sqref="F39">
    <cfRule type="duplicateValues" dxfId="162" priority="168"/>
  </conditionalFormatting>
  <conditionalFormatting sqref="E40:E45">
    <cfRule type="duplicateValues" dxfId="161" priority="163"/>
  </conditionalFormatting>
  <conditionalFormatting sqref="F40:F45">
    <cfRule type="duplicateValues" dxfId="160" priority="162"/>
  </conditionalFormatting>
  <conditionalFormatting sqref="E517">
    <cfRule type="duplicateValues" dxfId="159" priority="161"/>
  </conditionalFormatting>
  <conditionalFormatting sqref="F517">
    <cfRule type="duplicateValues" dxfId="158" priority="160"/>
  </conditionalFormatting>
  <conditionalFormatting sqref="E515:E516 E513 E518:E520">
    <cfRule type="duplicateValues" dxfId="157" priority="261"/>
  </conditionalFormatting>
  <conditionalFormatting sqref="F515:F516 F513 F518:F520">
    <cfRule type="duplicateValues" dxfId="156" priority="267"/>
  </conditionalFormatting>
  <conditionalFormatting sqref="E46">
    <cfRule type="duplicateValues" dxfId="155" priority="159"/>
  </conditionalFormatting>
  <conditionalFormatting sqref="F46">
    <cfRule type="duplicateValues" dxfId="154" priority="158"/>
  </conditionalFormatting>
  <conditionalFormatting sqref="E47">
    <cfRule type="duplicateValues" dxfId="153" priority="157"/>
  </conditionalFormatting>
  <conditionalFormatting sqref="F47">
    <cfRule type="duplicateValues" dxfId="152" priority="156"/>
  </conditionalFormatting>
  <conditionalFormatting sqref="E48">
    <cfRule type="duplicateValues" dxfId="151" priority="155"/>
  </conditionalFormatting>
  <conditionalFormatting sqref="F48">
    <cfRule type="duplicateValues" dxfId="150" priority="154"/>
  </conditionalFormatting>
  <conditionalFormatting sqref="E521:E525">
    <cfRule type="duplicateValues" dxfId="149" priority="151"/>
  </conditionalFormatting>
  <conditionalFormatting sqref="F521:F525">
    <cfRule type="duplicateValues" dxfId="148" priority="150"/>
  </conditionalFormatting>
  <conditionalFormatting sqref="E521:E525">
    <cfRule type="duplicateValues" dxfId="147" priority="152"/>
  </conditionalFormatting>
  <conditionalFormatting sqref="F521:F525">
    <cfRule type="duplicateValues" dxfId="146" priority="153"/>
  </conditionalFormatting>
  <conditionalFormatting sqref="E49">
    <cfRule type="duplicateValues" dxfId="145" priority="149"/>
  </conditionalFormatting>
  <conditionalFormatting sqref="F49">
    <cfRule type="duplicateValues" dxfId="144" priority="148"/>
  </conditionalFormatting>
  <conditionalFormatting sqref="E50">
    <cfRule type="duplicateValues" dxfId="143" priority="147"/>
  </conditionalFormatting>
  <conditionalFormatting sqref="F50">
    <cfRule type="duplicateValues" dxfId="142" priority="146"/>
  </conditionalFormatting>
  <conditionalFormatting sqref="E54">
    <cfRule type="duplicateValues" dxfId="141" priority="142"/>
  </conditionalFormatting>
  <conditionalFormatting sqref="F54">
    <cfRule type="duplicateValues" dxfId="140" priority="143"/>
  </conditionalFormatting>
  <conditionalFormatting sqref="E526">
    <cfRule type="duplicateValues" dxfId="139" priority="140"/>
  </conditionalFormatting>
  <conditionalFormatting sqref="F526">
    <cfRule type="duplicateValues" dxfId="138" priority="141"/>
  </conditionalFormatting>
  <conditionalFormatting sqref="E55">
    <cfRule type="duplicateValues" dxfId="137" priority="139"/>
  </conditionalFormatting>
  <conditionalFormatting sqref="F55">
    <cfRule type="duplicateValues" dxfId="136" priority="138"/>
  </conditionalFormatting>
  <conditionalFormatting sqref="E56">
    <cfRule type="duplicateValues" dxfId="135" priority="137"/>
  </conditionalFormatting>
  <conditionalFormatting sqref="F56">
    <cfRule type="duplicateValues" dxfId="134" priority="136"/>
  </conditionalFormatting>
  <conditionalFormatting sqref="E57">
    <cfRule type="duplicateValues" dxfId="133" priority="135"/>
  </conditionalFormatting>
  <conditionalFormatting sqref="F57">
    <cfRule type="duplicateValues" dxfId="132" priority="134"/>
  </conditionalFormatting>
  <conditionalFormatting sqref="E58">
    <cfRule type="duplicateValues" dxfId="131" priority="133"/>
  </conditionalFormatting>
  <conditionalFormatting sqref="F58">
    <cfRule type="duplicateValues" dxfId="130" priority="132"/>
  </conditionalFormatting>
  <conditionalFormatting sqref="E60">
    <cfRule type="duplicateValues" dxfId="129" priority="131"/>
  </conditionalFormatting>
  <conditionalFormatting sqref="F60">
    <cfRule type="duplicateValues" dxfId="128" priority="130"/>
  </conditionalFormatting>
  <conditionalFormatting sqref="E51:E53">
    <cfRule type="duplicateValues" dxfId="127" priority="278"/>
  </conditionalFormatting>
  <conditionalFormatting sqref="F51:F53">
    <cfRule type="duplicateValues" dxfId="126" priority="279"/>
  </conditionalFormatting>
  <conditionalFormatting sqref="E59">
    <cfRule type="duplicateValues" dxfId="125" priority="129"/>
  </conditionalFormatting>
  <conditionalFormatting sqref="F59">
    <cfRule type="duplicateValues" dxfId="124" priority="128"/>
  </conditionalFormatting>
  <conditionalFormatting sqref="E527:E529">
    <cfRule type="duplicateValues" dxfId="123" priority="125"/>
  </conditionalFormatting>
  <conditionalFormatting sqref="F527:F529">
    <cfRule type="duplicateValues" dxfId="122" priority="124"/>
  </conditionalFormatting>
  <conditionalFormatting sqref="E527:E529">
    <cfRule type="duplicateValues" dxfId="121" priority="126"/>
  </conditionalFormatting>
  <conditionalFormatting sqref="F527:F529">
    <cfRule type="duplicateValues" dxfId="120" priority="127"/>
  </conditionalFormatting>
  <conditionalFormatting sqref="E61">
    <cfRule type="duplicateValues" dxfId="119" priority="123"/>
  </conditionalFormatting>
  <conditionalFormatting sqref="F61">
    <cfRule type="duplicateValues" dxfId="118" priority="122"/>
  </conditionalFormatting>
  <conditionalFormatting sqref="E62">
    <cfRule type="duplicateValues" dxfId="117" priority="121"/>
  </conditionalFormatting>
  <conditionalFormatting sqref="F62">
    <cfRule type="duplicateValues" dxfId="116" priority="120"/>
  </conditionalFormatting>
  <conditionalFormatting sqref="E63">
    <cfRule type="duplicateValues" dxfId="115" priority="119"/>
  </conditionalFormatting>
  <conditionalFormatting sqref="F63">
    <cfRule type="duplicateValues" dxfId="114" priority="118"/>
  </conditionalFormatting>
  <conditionalFormatting sqref="E64:E65">
    <cfRule type="duplicateValues" dxfId="113" priority="117"/>
  </conditionalFormatting>
  <conditionalFormatting sqref="F64:F65">
    <cfRule type="duplicateValues" dxfId="112" priority="116"/>
  </conditionalFormatting>
  <conditionalFormatting sqref="C63:C65">
    <cfRule type="duplicateValues" dxfId="111" priority="115" stopIfTrue="1"/>
  </conditionalFormatting>
  <conditionalFormatting sqref="E530:E532">
    <cfRule type="duplicateValues" dxfId="110" priority="112"/>
  </conditionalFormatting>
  <conditionalFormatting sqref="F530:F532">
    <cfRule type="duplicateValues" dxfId="109" priority="111"/>
  </conditionalFormatting>
  <conditionalFormatting sqref="E530:E532">
    <cfRule type="duplicateValues" dxfId="108" priority="113"/>
  </conditionalFormatting>
  <conditionalFormatting sqref="F530:F532">
    <cfRule type="duplicateValues" dxfId="107" priority="114"/>
  </conditionalFormatting>
  <conditionalFormatting sqref="E533">
    <cfRule type="duplicateValues" dxfId="106" priority="108"/>
  </conditionalFormatting>
  <conditionalFormatting sqref="F533">
    <cfRule type="duplicateValues" dxfId="105" priority="107"/>
  </conditionalFormatting>
  <conditionalFormatting sqref="E66:E68 E77 E80:E92">
    <cfRule type="duplicateValues" dxfId="104" priority="290"/>
  </conditionalFormatting>
  <conditionalFormatting sqref="F66:F68 F77 F80:F92">
    <cfRule type="duplicateValues" dxfId="103" priority="291"/>
  </conditionalFormatting>
  <conditionalFormatting sqref="E534:E535">
    <cfRule type="duplicateValues" dxfId="102" priority="106"/>
  </conditionalFormatting>
  <conditionalFormatting sqref="F534:F535">
    <cfRule type="duplicateValues" dxfId="101" priority="105"/>
  </conditionalFormatting>
  <conditionalFormatting sqref="E69:E71">
    <cfRule type="duplicateValues" dxfId="100" priority="103"/>
  </conditionalFormatting>
  <conditionalFormatting sqref="F69:F71">
    <cfRule type="duplicateValues" dxfId="99" priority="104"/>
  </conditionalFormatting>
  <conditionalFormatting sqref="E72:E76">
    <cfRule type="duplicateValues" dxfId="98" priority="101"/>
  </conditionalFormatting>
  <conditionalFormatting sqref="F72:F76">
    <cfRule type="duplicateValues" dxfId="97" priority="102"/>
  </conditionalFormatting>
  <conditionalFormatting sqref="E78:E79">
    <cfRule type="duplicateValues" dxfId="96" priority="100"/>
  </conditionalFormatting>
  <conditionalFormatting sqref="F78">
    <cfRule type="duplicateValues" dxfId="95" priority="99"/>
  </conditionalFormatting>
  <conditionalFormatting sqref="F79">
    <cfRule type="duplicateValues" dxfId="94" priority="98"/>
  </conditionalFormatting>
  <conditionalFormatting sqref="E93:E106">
    <cfRule type="duplicateValues" dxfId="93" priority="96"/>
  </conditionalFormatting>
  <conditionalFormatting sqref="F93:F106">
    <cfRule type="duplicateValues" dxfId="92" priority="97"/>
  </conditionalFormatting>
  <conditionalFormatting sqref="E107:E117 E119:E123 E145:E147">
    <cfRule type="duplicateValues" dxfId="91" priority="94"/>
  </conditionalFormatting>
  <conditionalFormatting sqref="F107:F117 F119:F123 F145:F147">
    <cfRule type="duplicateValues" dxfId="90" priority="95"/>
  </conditionalFormatting>
  <conditionalFormatting sqref="E117:E123 E145:E146">
    <cfRule type="duplicateValues" dxfId="89" priority="92"/>
  </conditionalFormatting>
  <conditionalFormatting sqref="F117:F123 F145:F146">
    <cfRule type="duplicateValues" dxfId="88" priority="93"/>
  </conditionalFormatting>
  <conditionalFormatting sqref="E124:E144">
    <cfRule type="duplicateValues" dxfId="87" priority="90"/>
  </conditionalFormatting>
  <conditionalFormatting sqref="F124:F144">
    <cfRule type="duplicateValues" dxfId="86" priority="91"/>
  </conditionalFormatting>
  <conditionalFormatting sqref="E124:E144">
    <cfRule type="duplicateValues" dxfId="85" priority="88"/>
  </conditionalFormatting>
  <conditionalFormatting sqref="F124:F144">
    <cfRule type="duplicateValues" dxfId="84" priority="89"/>
  </conditionalFormatting>
  <conditionalFormatting sqref="C136:C137">
    <cfRule type="duplicateValues" dxfId="83" priority="87" stopIfTrue="1"/>
  </conditionalFormatting>
  <conditionalFormatting sqref="C138">
    <cfRule type="duplicateValues" dxfId="82" priority="86" stopIfTrue="1"/>
  </conditionalFormatting>
  <conditionalFormatting sqref="C140">
    <cfRule type="duplicateValues" dxfId="81" priority="85" stopIfTrue="1"/>
  </conditionalFormatting>
  <conditionalFormatting sqref="C141:C142 C144:C146">
    <cfRule type="duplicateValues" dxfId="80" priority="84" stopIfTrue="1"/>
  </conditionalFormatting>
  <conditionalFormatting sqref="C139">
    <cfRule type="duplicateValues" dxfId="79" priority="83" stopIfTrue="1"/>
  </conditionalFormatting>
  <conditionalFormatting sqref="E148:E173">
    <cfRule type="duplicateValues" dxfId="78" priority="300"/>
  </conditionalFormatting>
  <conditionalFormatting sqref="F148:F173">
    <cfRule type="duplicateValues" dxfId="77" priority="301"/>
  </conditionalFormatting>
  <conditionalFormatting sqref="E176">
    <cfRule type="duplicateValues" dxfId="76" priority="74"/>
  </conditionalFormatting>
  <conditionalFormatting sqref="F176">
    <cfRule type="duplicateValues" dxfId="75" priority="75"/>
  </conditionalFormatting>
  <conditionalFormatting sqref="E227">
    <cfRule type="duplicateValues" dxfId="74" priority="73"/>
  </conditionalFormatting>
  <conditionalFormatting sqref="E228:E230">
    <cfRule type="duplicateValues" dxfId="73" priority="71"/>
  </conditionalFormatting>
  <conditionalFormatting sqref="F228:F230">
    <cfRule type="duplicateValues" dxfId="72" priority="72"/>
  </conditionalFormatting>
  <conditionalFormatting sqref="E231:E242">
    <cfRule type="duplicateValues" dxfId="71" priority="69"/>
  </conditionalFormatting>
  <conditionalFormatting sqref="F231:F242">
    <cfRule type="duplicateValues" dxfId="70" priority="70"/>
  </conditionalFormatting>
  <conditionalFormatting sqref="E246:E247">
    <cfRule type="duplicateValues" dxfId="69" priority="67"/>
  </conditionalFormatting>
  <conditionalFormatting sqref="F246:F247">
    <cfRule type="duplicateValues" dxfId="68" priority="68"/>
  </conditionalFormatting>
  <conditionalFormatting sqref="E248">
    <cfRule type="duplicateValues" dxfId="67" priority="65"/>
  </conditionalFormatting>
  <conditionalFormatting sqref="F248">
    <cfRule type="duplicateValues" dxfId="66" priority="66"/>
  </conditionalFormatting>
  <conditionalFormatting sqref="E249:E250">
    <cfRule type="duplicateValues" dxfId="65" priority="63"/>
  </conditionalFormatting>
  <conditionalFormatting sqref="F249:F250">
    <cfRule type="duplicateValues" dxfId="64" priority="64"/>
  </conditionalFormatting>
  <conditionalFormatting sqref="E251:E278">
    <cfRule type="duplicateValues" dxfId="63" priority="316"/>
  </conditionalFormatting>
  <conditionalFormatting sqref="F251:F278">
    <cfRule type="duplicateValues" dxfId="62" priority="317"/>
  </conditionalFormatting>
  <conditionalFormatting sqref="E279:E280">
    <cfRule type="duplicateValues" dxfId="61" priority="59"/>
  </conditionalFormatting>
  <conditionalFormatting sqref="F279:F280">
    <cfRule type="duplicateValues" dxfId="60" priority="60"/>
  </conditionalFormatting>
  <conditionalFormatting sqref="E281:E288">
    <cfRule type="duplicateValues" dxfId="59" priority="332"/>
  </conditionalFormatting>
  <conditionalFormatting sqref="F281:F288">
    <cfRule type="duplicateValues" dxfId="58" priority="333"/>
  </conditionalFormatting>
  <conditionalFormatting sqref="E289:E294">
    <cfRule type="duplicateValues" dxfId="57" priority="55"/>
  </conditionalFormatting>
  <conditionalFormatting sqref="F289:F294">
    <cfRule type="duplicateValues" dxfId="56" priority="56"/>
  </conditionalFormatting>
  <conditionalFormatting sqref="E295:E307">
    <cfRule type="duplicateValues" dxfId="55" priority="53"/>
  </conditionalFormatting>
  <conditionalFormatting sqref="F295:F307">
    <cfRule type="duplicateValues" dxfId="54" priority="54"/>
  </conditionalFormatting>
  <conditionalFormatting sqref="E308:E325">
    <cfRule type="duplicateValues" dxfId="53" priority="51"/>
  </conditionalFormatting>
  <conditionalFormatting sqref="F308:F325">
    <cfRule type="duplicateValues" dxfId="52" priority="52"/>
  </conditionalFormatting>
  <conditionalFormatting sqref="E326:E345">
    <cfRule type="duplicateValues" dxfId="51" priority="49"/>
  </conditionalFormatting>
  <conditionalFormatting sqref="F326:F345">
    <cfRule type="duplicateValues" dxfId="50" priority="50"/>
  </conditionalFormatting>
  <conditionalFormatting sqref="E346:E359">
    <cfRule type="duplicateValues" dxfId="49" priority="47"/>
  </conditionalFormatting>
  <conditionalFormatting sqref="F346:F359">
    <cfRule type="duplicateValues" dxfId="48" priority="48"/>
  </conditionalFormatting>
  <conditionalFormatting sqref="E360:E361">
    <cfRule type="duplicateValues" dxfId="47" priority="45"/>
  </conditionalFormatting>
  <conditionalFormatting sqref="F360:F361">
    <cfRule type="duplicateValues" dxfId="46" priority="46"/>
  </conditionalFormatting>
  <conditionalFormatting sqref="E633:E634">
    <cfRule type="duplicateValues" dxfId="45" priority="41"/>
  </conditionalFormatting>
  <conditionalFormatting sqref="F633:F634">
    <cfRule type="duplicateValues" dxfId="44" priority="42"/>
  </conditionalFormatting>
  <conditionalFormatting sqref="E397:E400 E362:E388">
    <cfRule type="duplicateValues" dxfId="43" priority="348"/>
  </conditionalFormatting>
  <conditionalFormatting sqref="F397:F400 F362:F388">
    <cfRule type="duplicateValues" dxfId="42" priority="349"/>
  </conditionalFormatting>
  <conditionalFormatting sqref="E174:E175 E177:E226 E243:E245">
    <cfRule type="duplicateValues" dxfId="41" priority="358"/>
  </conditionalFormatting>
  <conditionalFormatting sqref="F174:F175 F177:F227 F243:F245">
    <cfRule type="duplicateValues" dxfId="40" priority="361"/>
  </conditionalFormatting>
  <conditionalFormatting sqref="E637">
    <cfRule type="duplicateValues" dxfId="39" priority="39"/>
  </conditionalFormatting>
  <conditionalFormatting sqref="F637">
    <cfRule type="duplicateValues" dxfId="38" priority="40"/>
  </conditionalFormatting>
  <conditionalFormatting sqref="E389:E390">
    <cfRule type="duplicateValues" dxfId="37" priority="37"/>
  </conditionalFormatting>
  <conditionalFormatting sqref="F389:F390">
    <cfRule type="duplicateValues" dxfId="36" priority="38"/>
  </conditionalFormatting>
  <conditionalFormatting sqref="E391:E393">
    <cfRule type="duplicateValues" dxfId="35" priority="35"/>
  </conditionalFormatting>
  <conditionalFormatting sqref="F391:F393">
    <cfRule type="duplicateValues" dxfId="34" priority="36"/>
  </conditionalFormatting>
  <conditionalFormatting sqref="E394:E396">
    <cfRule type="duplicateValues" dxfId="33" priority="372"/>
  </conditionalFormatting>
  <conditionalFormatting sqref="F394:F396">
    <cfRule type="duplicateValues" dxfId="32" priority="373"/>
  </conditionalFormatting>
  <conditionalFormatting sqref="E401:E402">
    <cfRule type="duplicateValues" dxfId="31" priority="31"/>
  </conditionalFormatting>
  <conditionalFormatting sqref="F401:F402">
    <cfRule type="duplicateValues" dxfId="30" priority="32"/>
  </conditionalFormatting>
  <conditionalFormatting sqref="E403:E404">
    <cfRule type="duplicateValues" dxfId="29" priority="29"/>
  </conditionalFormatting>
  <conditionalFormatting sqref="F403:F404">
    <cfRule type="duplicateValues" dxfId="28" priority="30"/>
  </conditionalFormatting>
  <conditionalFormatting sqref="E405:E416">
    <cfRule type="duplicateValues" dxfId="27" priority="27"/>
  </conditionalFormatting>
  <conditionalFormatting sqref="F405:F416">
    <cfRule type="duplicateValues" dxfId="26" priority="28"/>
  </conditionalFormatting>
  <conditionalFormatting sqref="E496 E417:E425">
    <cfRule type="duplicateValues" dxfId="25" priority="25"/>
  </conditionalFormatting>
  <conditionalFormatting sqref="F496 F417:F425">
    <cfRule type="duplicateValues" dxfId="24" priority="26"/>
  </conditionalFormatting>
  <conditionalFormatting sqref="E643">
    <cfRule type="duplicateValues" dxfId="23" priority="21"/>
  </conditionalFormatting>
  <conditionalFormatting sqref="F643">
    <cfRule type="duplicateValues" dxfId="22" priority="22"/>
  </conditionalFormatting>
  <conditionalFormatting sqref="E647">
    <cfRule type="duplicateValues" dxfId="21" priority="19"/>
  </conditionalFormatting>
  <conditionalFormatting sqref="F647">
    <cfRule type="duplicateValues" dxfId="20" priority="20"/>
  </conditionalFormatting>
  <conditionalFormatting sqref="E426:E441">
    <cfRule type="duplicateValues" dxfId="19" priority="397"/>
  </conditionalFormatting>
  <conditionalFormatting sqref="F426:F441">
    <cfRule type="duplicateValues" dxfId="18" priority="398"/>
  </conditionalFormatting>
  <conditionalFormatting sqref="E442:E443">
    <cfRule type="duplicateValues" dxfId="17" priority="17"/>
  </conditionalFormatting>
  <conditionalFormatting sqref="F442:F443">
    <cfRule type="duplicateValues" dxfId="16" priority="18"/>
  </conditionalFormatting>
  <conditionalFormatting sqref="E444:E448">
    <cfRule type="duplicateValues" dxfId="15" priority="15"/>
  </conditionalFormatting>
  <conditionalFormatting sqref="F444:F448">
    <cfRule type="duplicateValues" dxfId="14" priority="16"/>
  </conditionalFormatting>
  <conditionalFormatting sqref="E450">
    <cfRule type="duplicateValues" dxfId="13" priority="11"/>
  </conditionalFormatting>
  <conditionalFormatting sqref="F450">
    <cfRule type="duplicateValues" dxfId="12" priority="12"/>
  </conditionalFormatting>
  <conditionalFormatting sqref="E456:E457">
    <cfRule type="duplicateValues" dxfId="11" priority="9"/>
  </conditionalFormatting>
  <conditionalFormatting sqref="F456:F457">
    <cfRule type="duplicateValues" dxfId="10" priority="10"/>
  </conditionalFormatting>
  <conditionalFormatting sqref="E458:E469">
    <cfRule type="duplicateValues" dxfId="9" priority="7"/>
  </conditionalFormatting>
  <conditionalFormatting sqref="F458:F469">
    <cfRule type="duplicateValues" dxfId="8" priority="8"/>
  </conditionalFormatting>
  <conditionalFormatting sqref="E470:E472">
    <cfRule type="duplicateValues" dxfId="7" priority="5"/>
  </conditionalFormatting>
  <conditionalFormatting sqref="F470:F472">
    <cfRule type="duplicateValues" dxfId="6" priority="6"/>
  </conditionalFormatting>
  <conditionalFormatting sqref="E473:E482 E485:E490">
    <cfRule type="duplicateValues" dxfId="5" priority="3"/>
  </conditionalFormatting>
  <conditionalFormatting sqref="F473:F482 F485:F490">
    <cfRule type="duplicateValues" dxfId="4" priority="4"/>
  </conditionalFormatting>
  <conditionalFormatting sqref="E483:E484">
    <cfRule type="duplicateValues" dxfId="3" priority="1"/>
  </conditionalFormatting>
  <conditionalFormatting sqref="F483:F484">
    <cfRule type="duplicateValues" dxfId="2" priority="2"/>
  </conditionalFormatting>
  <conditionalFormatting sqref="E491:E495 E451:E452 E449">
    <cfRule type="duplicateValues" dxfId="1" priority="423"/>
  </conditionalFormatting>
  <conditionalFormatting sqref="F491:F495 F451:F452 F449">
    <cfRule type="duplicateValues" dxfId="0" priority="426"/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84"/>
  <sheetViews>
    <sheetView tabSelected="1" topLeftCell="A52" zoomScaleNormal="100" workbookViewId="0">
      <selection activeCell="D84" sqref="D84:E84"/>
    </sheetView>
  </sheetViews>
  <sheetFormatPr defaultRowHeight="15" x14ac:dyDescent="0.25"/>
  <cols>
    <col min="2" max="2" width="12.28515625" customWidth="1"/>
  </cols>
  <sheetData>
    <row r="2" spans="2:6" ht="29.25" customHeight="1" x14ac:dyDescent="0.25">
      <c r="B2" s="210" t="s">
        <v>27</v>
      </c>
      <c r="C2" s="210"/>
      <c r="D2" s="210"/>
      <c r="E2" s="210"/>
    </row>
    <row r="3" spans="2:6" x14ac:dyDescent="0.25">
      <c r="B3" s="7"/>
      <c r="C3" s="7"/>
      <c r="D3" s="7"/>
      <c r="E3" s="7"/>
      <c r="F3" s="7"/>
    </row>
    <row r="4" spans="2:6" x14ac:dyDescent="0.25">
      <c r="B4" s="204" t="s">
        <v>9</v>
      </c>
      <c r="C4" s="204"/>
      <c r="D4" s="204" t="s">
        <v>11</v>
      </c>
      <c r="E4" s="204"/>
    </row>
    <row r="5" spans="2:6" x14ac:dyDescent="0.25">
      <c r="B5" s="204" t="s">
        <v>10</v>
      </c>
      <c r="C5" s="204"/>
      <c r="D5" s="209">
        <v>3648900</v>
      </c>
      <c r="E5" s="209"/>
    </row>
    <row r="6" spans="2:6" x14ac:dyDescent="0.25">
      <c r="B6" s="204" t="s">
        <v>19</v>
      </c>
      <c r="C6" s="204"/>
      <c r="D6" s="209">
        <v>24299900</v>
      </c>
      <c r="E6" s="209"/>
    </row>
    <row r="8" spans="2:6" x14ac:dyDescent="0.25">
      <c r="B8" s="204" t="s">
        <v>20</v>
      </c>
      <c r="C8" s="204"/>
      <c r="D8" s="209">
        <v>3000000</v>
      </c>
      <c r="E8" s="204"/>
    </row>
    <row r="9" spans="2:6" x14ac:dyDescent="0.25">
      <c r="B9" s="204" t="s">
        <v>21</v>
      </c>
      <c r="C9" s="204"/>
      <c r="D9" s="209">
        <v>9176781.6199999992</v>
      </c>
      <c r="E9" s="204"/>
    </row>
    <row r="10" spans="2:6" x14ac:dyDescent="0.25">
      <c r="B10" s="204" t="s">
        <v>28</v>
      </c>
      <c r="C10" s="204"/>
      <c r="D10" s="209">
        <v>24828624.5</v>
      </c>
      <c r="E10" s="204"/>
    </row>
    <row r="11" spans="2:6" x14ac:dyDescent="0.25">
      <c r="B11" s="204" t="s">
        <v>40</v>
      </c>
      <c r="C11" s="204"/>
      <c r="D11" s="209">
        <v>9870675</v>
      </c>
      <c r="E11" s="209"/>
    </row>
    <row r="12" spans="2:6" x14ac:dyDescent="0.25">
      <c r="B12" s="204" t="s">
        <v>54</v>
      </c>
      <c r="C12" s="204"/>
      <c r="D12" s="209">
        <v>14068010</v>
      </c>
      <c r="E12" s="209"/>
    </row>
    <row r="13" spans="2:6" x14ac:dyDescent="0.25">
      <c r="B13" s="204" t="s">
        <v>55</v>
      </c>
      <c r="C13" s="204"/>
      <c r="D13" s="209">
        <v>6238256.0199999996</v>
      </c>
      <c r="E13" s="209"/>
    </row>
    <row r="14" spans="2:6" x14ac:dyDescent="0.25">
      <c r="B14" s="204" t="s">
        <v>62</v>
      </c>
      <c r="C14" s="204"/>
      <c r="D14" s="209">
        <v>7469900</v>
      </c>
      <c r="E14" s="209"/>
    </row>
    <row r="15" spans="2:6" x14ac:dyDescent="0.25">
      <c r="B15" s="212" t="s">
        <v>63</v>
      </c>
      <c r="C15" s="212"/>
      <c r="D15" s="209">
        <v>7993180</v>
      </c>
      <c r="E15" s="209"/>
    </row>
    <row r="16" spans="2:6" x14ac:dyDescent="0.25">
      <c r="B16" s="204" t="s">
        <v>139</v>
      </c>
      <c r="C16" s="204"/>
      <c r="D16" s="209">
        <v>26729074.899999999</v>
      </c>
      <c r="E16" s="209"/>
    </row>
    <row r="17" spans="2:5" x14ac:dyDescent="0.25">
      <c r="B17" s="204" t="s">
        <v>147</v>
      </c>
      <c r="C17" s="204"/>
      <c r="D17" s="209">
        <v>11055000</v>
      </c>
      <c r="E17" s="209"/>
    </row>
    <row r="18" spans="2:5" x14ac:dyDescent="0.25">
      <c r="B18" s="213" t="s">
        <v>153</v>
      </c>
      <c r="C18" s="213"/>
      <c r="D18" s="211">
        <v>1900000</v>
      </c>
      <c r="E18" s="211"/>
    </row>
    <row r="19" spans="2:5" x14ac:dyDescent="0.25">
      <c r="B19" s="214" t="s">
        <v>166</v>
      </c>
      <c r="C19" s="214"/>
      <c r="D19" s="215">
        <v>69147000</v>
      </c>
      <c r="E19" s="215"/>
    </row>
    <row r="21" spans="2:5" x14ac:dyDescent="0.25">
      <c r="B21" s="204" t="s">
        <v>168</v>
      </c>
      <c r="C21" s="204"/>
      <c r="D21" s="209">
        <v>0</v>
      </c>
      <c r="E21" s="204"/>
    </row>
    <row r="22" spans="2:5" x14ac:dyDescent="0.25">
      <c r="B22" s="204" t="s">
        <v>169</v>
      </c>
      <c r="C22" s="204"/>
      <c r="D22" s="209">
        <v>25586720</v>
      </c>
      <c r="E22" s="204"/>
    </row>
    <row r="23" spans="2:5" x14ac:dyDescent="0.25">
      <c r="B23" s="204" t="s">
        <v>174</v>
      </c>
      <c r="C23" s="204"/>
      <c r="D23" s="209">
        <v>3072500</v>
      </c>
      <c r="E23" s="209"/>
    </row>
    <row r="24" spans="2:5" x14ac:dyDescent="0.25">
      <c r="B24" s="204" t="s">
        <v>181</v>
      </c>
      <c r="C24" s="204"/>
      <c r="D24" s="209">
        <v>11282000</v>
      </c>
      <c r="E24" s="209"/>
    </row>
    <row r="25" spans="2:5" x14ac:dyDescent="0.25">
      <c r="B25" s="207" t="s">
        <v>195</v>
      </c>
      <c r="C25" s="208"/>
      <c r="D25" s="205">
        <v>20800000</v>
      </c>
      <c r="E25" s="206"/>
    </row>
    <row r="26" spans="2:5" x14ac:dyDescent="0.25">
      <c r="B26" s="207" t="s">
        <v>196</v>
      </c>
      <c r="C26" s="208"/>
      <c r="D26" s="205">
        <v>19676800</v>
      </c>
      <c r="E26" s="206"/>
    </row>
    <row r="27" spans="2:5" x14ac:dyDescent="0.25">
      <c r="B27" s="207" t="s">
        <v>210</v>
      </c>
      <c r="C27" s="208"/>
      <c r="D27" s="205">
        <v>35500000</v>
      </c>
      <c r="E27" s="206"/>
    </row>
    <row r="28" spans="2:5" x14ac:dyDescent="0.25">
      <c r="B28" s="204" t="s">
        <v>219</v>
      </c>
      <c r="C28" s="204"/>
      <c r="D28" s="209">
        <v>8585350</v>
      </c>
      <c r="E28" s="204"/>
    </row>
    <row r="29" spans="2:5" x14ac:dyDescent="0.25">
      <c r="B29" s="207" t="s">
        <v>234</v>
      </c>
      <c r="C29" s="208"/>
      <c r="D29" s="205">
        <v>3500000</v>
      </c>
      <c r="E29" s="208"/>
    </row>
    <row r="30" spans="2:5" x14ac:dyDescent="0.25">
      <c r="B30" s="204" t="s">
        <v>246</v>
      </c>
      <c r="C30" s="204"/>
      <c r="D30" s="209">
        <v>17846501.039999999</v>
      </c>
      <c r="E30" s="209"/>
    </row>
    <row r="31" spans="2:5" x14ac:dyDescent="0.25">
      <c r="B31" s="204" t="s">
        <v>253</v>
      </c>
      <c r="C31" s="204"/>
      <c r="D31" s="209">
        <v>3950000</v>
      </c>
      <c r="E31" s="204"/>
    </row>
    <row r="32" spans="2:5" x14ac:dyDescent="0.25">
      <c r="B32" s="204" t="s">
        <v>254</v>
      </c>
      <c r="C32" s="204"/>
      <c r="D32" s="209">
        <v>63397360</v>
      </c>
      <c r="E32" s="204"/>
    </row>
    <row r="34" spans="2:5" x14ac:dyDescent="0.25">
      <c r="B34" s="204" t="s">
        <v>268</v>
      </c>
      <c r="C34" s="204"/>
      <c r="D34" s="209">
        <v>2696400</v>
      </c>
      <c r="E34" s="204"/>
    </row>
    <row r="35" spans="2:5" x14ac:dyDescent="0.25">
      <c r="B35" s="204" t="s">
        <v>269</v>
      </c>
      <c r="C35" s="204"/>
      <c r="D35" s="209">
        <v>6000000</v>
      </c>
      <c r="E35" s="204"/>
    </row>
    <row r="36" spans="2:5" x14ac:dyDescent="0.25">
      <c r="B36" s="204" t="s">
        <v>270</v>
      </c>
      <c r="C36" s="204"/>
      <c r="D36" s="209">
        <v>17771250</v>
      </c>
      <c r="E36" s="209"/>
    </row>
    <row r="37" spans="2:5" x14ac:dyDescent="0.25">
      <c r="B37" s="204" t="s">
        <v>271</v>
      </c>
      <c r="C37" s="204"/>
      <c r="D37" s="209">
        <v>26659200</v>
      </c>
      <c r="E37" s="209"/>
    </row>
    <row r="38" spans="2:5" x14ac:dyDescent="0.25">
      <c r="B38" s="207" t="s">
        <v>272</v>
      </c>
      <c r="C38" s="208"/>
      <c r="D38" s="205">
        <v>0</v>
      </c>
      <c r="E38" s="206"/>
    </row>
    <row r="39" spans="2:5" x14ac:dyDescent="0.25">
      <c r="B39" s="207" t="s">
        <v>273</v>
      </c>
      <c r="C39" s="208"/>
      <c r="D39" s="205">
        <v>22390080</v>
      </c>
      <c r="E39" s="206"/>
    </row>
    <row r="40" spans="2:5" x14ac:dyDescent="0.25">
      <c r="B40" s="207" t="s">
        <v>274</v>
      </c>
      <c r="C40" s="208"/>
      <c r="D40" s="205">
        <v>21463200</v>
      </c>
      <c r="E40" s="206"/>
    </row>
    <row r="41" spans="2:5" x14ac:dyDescent="0.25">
      <c r="B41" s="204" t="s">
        <v>275</v>
      </c>
      <c r="C41" s="204"/>
      <c r="D41" s="209">
        <v>6034000</v>
      </c>
      <c r="E41" s="204"/>
    </row>
    <row r="42" spans="2:5" x14ac:dyDescent="0.25">
      <c r="B42" s="207" t="s">
        <v>276</v>
      </c>
      <c r="C42" s="208"/>
      <c r="D42" s="205">
        <v>30193040</v>
      </c>
      <c r="E42" s="208"/>
    </row>
    <row r="43" spans="2:5" x14ac:dyDescent="0.25">
      <c r="B43" s="204" t="s">
        <v>277</v>
      </c>
      <c r="C43" s="204"/>
      <c r="D43" s="209">
        <v>8210810</v>
      </c>
      <c r="E43" s="209"/>
    </row>
    <row r="44" spans="2:5" x14ac:dyDescent="0.25">
      <c r="B44" s="204" t="s">
        <v>278</v>
      </c>
      <c r="C44" s="204"/>
      <c r="D44" s="209">
        <v>31624956</v>
      </c>
      <c r="E44" s="204"/>
    </row>
    <row r="45" spans="2:5" x14ac:dyDescent="0.25">
      <c r="B45" s="204" t="s">
        <v>279</v>
      </c>
      <c r="C45" s="204"/>
      <c r="D45" s="209">
        <v>86774630</v>
      </c>
      <c r="E45" s="204"/>
    </row>
    <row r="47" spans="2:5" x14ac:dyDescent="0.25">
      <c r="B47" s="204" t="s">
        <v>426</v>
      </c>
      <c r="C47" s="204"/>
      <c r="D47" s="209">
        <v>15530000</v>
      </c>
      <c r="E47" s="204"/>
    </row>
    <row r="48" spans="2:5" x14ac:dyDescent="0.25">
      <c r="B48" s="204" t="s">
        <v>427</v>
      </c>
      <c r="C48" s="204"/>
      <c r="D48" s="205">
        <v>66487400</v>
      </c>
      <c r="E48" s="206"/>
    </row>
    <row r="49" spans="2:5" x14ac:dyDescent="0.25">
      <c r="B49" s="204" t="s">
        <v>428</v>
      </c>
      <c r="C49" s="204"/>
      <c r="D49" s="205">
        <v>13125000</v>
      </c>
      <c r="E49" s="206"/>
    </row>
    <row r="50" spans="2:5" x14ac:dyDescent="0.25">
      <c r="B50" s="204" t="s">
        <v>429</v>
      </c>
      <c r="C50" s="204"/>
      <c r="D50" s="205">
        <v>34653443</v>
      </c>
      <c r="E50" s="206"/>
    </row>
    <row r="51" spans="2:5" x14ac:dyDescent="0.25">
      <c r="B51" s="207" t="s">
        <v>430</v>
      </c>
      <c r="C51" s="208"/>
      <c r="D51" s="205">
        <f>1822000</f>
        <v>1822000</v>
      </c>
      <c r="E51" s="206"/>
    </row>
    <row r="52" spans="2:5" x14ac:dyDescent="0.25">
      <c r="B52" s="207" t="s">
        <v>431</v>
      </c>
      <c r="C52" s="208"/>
      <c r="D52" s="205">
        <f>5050000</f>
        <v>5050000</v>
      </c>
      <c r="E52" s="206"/>
    </row>
    <row r="53" spans="2:5" x14ac:dyDescent="0.25">
      <c r="B53" s="207" t="s">
        <v>432</v>
      </c>
      <c r="C53" s="208"/>
      <c r="D53" s="205">
        <f>9090000</f>
        <v>9090000</v>
      </c>
      <c r="E53" s="206"/>
    </row>
    <row r="54" spans="2:5" x14ac:dyDescent="0.25">
      <c r="B54" s="204" t="s">
        <v>433</v>
      </c>
      <c r="C54" s="204"/>
      <c r="D54" s="205">
        <f>8410000</f>
        <v>8410000</v>
      </c>
      <c r="E54" s="206"/>
    </row>
    <row r="55" spans="2:5" x14ac:dyDescent="0.25">
      <c r="B55" s="207" t="s">
        <v>434</v>
      </c>
      <c r="C55" s="208"/>
      <c r="D55" s="205">
        <f>22650785</f>
        <v>22650785</v>
      </c>
      <c r="E55" s="206"/>
    </row>
    <row r="56" spans="2:5" x14ac:dyDescent="0.25">
      <c r="B56" s="204" t="s">
        <v>435</v>
      </c>
      <c r="C56" s="204"/>
      <c r="D56" s="205">
        <v>31762200</v>
      </c>
      <c r="E56" s="206"/>
    </row>
    <row r="57" spans="2:5" x14ac:dyDescent="0.25">
      <c r="B57" s="204" t="s">
        <v>436</v>
      </c>
      <c r="C57" s="204"/>
      <c r="D57" s="205">
        <v>125703485.04000001</v>
      </c>
      <c r="E57" s="206"/>
    </row>
    <row r="58" spans="2:5" x14ac:dyDescent="0.25">
      <c r="B58" s="204" t="s">
        <v>437</v>
      </c>
      <c r="C58" s="204"/>
      <c r="D58" s="205">
        <v>58328718</v>
      </c>
      <c r="E58" s="206"/>
    </row>
    <row r="60" spans="2:5" x14ac:dyDescent="0.25">
      <c r="B60" s="204" t="s">
        <v>648</v>
      </c>
      <c r="C60" s="204"/>
      <c r="D60" s="209">
        <v>51450649.530000001</v>
      </c>
      <c r="E60" s="204"/>
    </row>
    <row r="61" spans="2:5" x14ac:dyDescent="0.25">
      <c r="B61" s="204" t="s">
        <v>649</v>
      </c>
      <c r="C61" s="204"/>
      <c r="D61" s="205">
        <v>35189757.600000001</v>
      </c>
      <c r="E61" s="206"/>
    </row>
    <row r="62" spans="2:5" x14ac:dyDescent="0.25">
      <c r="B62" s="204" t="s">
        <v>650</v>
      </c>
      <c r="C62" s="204"/>
      <c r="D62" s="205">
        <v>21651793</v>
      </c>
      <c r="E62" s="206"/>
    </row>
    <row r="63" spans="2:5" x14ac:dyDescent="0.25">
      <c r="B63" s="204" t="s">
        <v>651</v>
      </c>
      <c r="C63" s="204"/>
      <c r="D63" s="205">
        <v>90808947.799999997</v>
      </c>
      <c r="E63" s="206"/>
    </row>
    <row r="64" spans="2:5" x14ac:dyDescent="0.25">
      <c r="B64" s="207" t="s">
        <v>652</v>
      </c>
      <c r="C64" s="208"/>
      <c r="D64" s="205">
        <v>16620000</v>
      </c>
      <c r="E64" s="206"/>
    </row>
    <row r="65" spans="2:5" x14ac:dyDescent="0.25">
      <c r="B65" s="207" t="s">
        <v>653</v>
      </c>
      <c r="C65" s="208"/>
      <c r="D65" s="205">
        <v>81618900</v>
      </c>
      <c r="E65" s="206"/>
    </row>
    <row r="66" spans="2:5" x14ac:dyDescent="0.25">
      <c r="B66" s="207" t="s">
        <v>654</v>
      </c>
      <c r="C66" s="208"/>
      <c r="D66" s="205">
        <v>35890348</v>
      </c>
      <c r="E66" s="206"/>
    </row>
    <row r="67" spans="2:5" x14ac:dyDescent="0.25">
      <c r="B67" s="204" t="s">
        <v>655</v>
      </c>
      <c r="C67" s="204"/>
      <c r="D67" s="205">
        <v>22194138.100000001</v>
      </c>
      <c r="E67" s="206"/>
    </row>
    <row r="68" spans="2:5" x14ac:dyDescent="0.25">
      <c r="B68" s="207" t="s">
        <v>656</v>
      </c>
      <c r="C68" s="208"/>
      <c r="D68" s="205">
        <v>59134864.43</v>
      </c>
      <c r="E68" s="206"/>
    </row>
    <row r="69" spans="2:5" x14ac:dyDescent="0.25">
      <c r="B69" s="204" t="s">
        <v>657</v>
      </c>
      <c r="C69" s="204"/>
      <c r="D69" s="205">
        <v>30471500</v>
      </c>
      <c r="E69" s="206"/>
    </row>
    <row r="70" spans="2:5" x14ac:dyDescent="0.25">
      <c r="B70" s="204" t="s">
        <v>658</v>
      </c>
      <c r="C70" s="204"/>
      <c r="D70" s="205">
        <v>66069478</v>
      </c>
      <c r="E70" s="206"/>
    </row>
    <row r="71" spans="2:5" x14ac:dyDescent="0.25">
      <c r="B71" s="204" t="s">
        <v>659</v>
      </c>
      <c r="C71" s="204"/>
      <c r="D71" s="205">
        <v>68280507.569999993</v>
      </c>
      <c r="E71" s="206"/>
    </row>
    <row r="73" spans="2:5" x14ac:dyDescent="0.25">
      <c r="B73" s="204" t="s">
        <v>923</v>
      </c>
      <c r="C73" s="204"/>
      <c r="D73" s="209">
        <v>4946076.96</v>
      </c>
      <c r="E73" s="204"/>
    </row>
    <row r="74" spans="2:5" x14ac:dyDescent="0.25">
      <c r="B74" s="204" t="s">
        <v>924</v>
      </c>
      <c r="C74" s="204"/>
      <c r="D74" s="205">
        <v>34516510</v>
      </c>
      <c r="E74" s="206"/>
    </row>
    <row r="75" spans="2:5" x14ac:dyDescent="0.25">
      <c r="B75" s="204" t="s">
        <v>925</v>
      </c>
      <c r="C75" s="204"/>
      <c r="D75" s="205">
        <v>33912403.200000003</v>
      </c>
      <c r="E75" s="206"/>
    </row>
    <row r="76" spans="2:5" x14ac:dyDescent="0.25">
      <c r="B76" s="204" t="s">
        <v>926</v>
      </c>
      <c r="C76" s="204"/>
      <c r="D76" s="205">
        <v>37845000</v>
      </c>
      <c r="E76" s="206"/>
    </row>
    <row r="77" spans="2:5" x14ac:dyDescent="0.25">
      <c r="B77" s="207" t="s">
        <v>927</v>
      </c>
      <c r="C77" s="208"/>
      <c r="D77" s="205">
        <v>38050000</v>
      </c>
      <c r="E77" s="206"/>
    </row>
    <row r="78" spans="2:5" x14ac:dyDescent="0.25">
      <c r="B78" s="207" t="s">
        <v>928</v>
      </c>
      <c r="C78" s="208"/>
      <c r="D78" s="205">
        <v>56586600</v>
      </c>
      <c r="E78" s="206"/>
    </row>
    <row r="79" spans="2:5" x14ac:dyDescent="0.25">
      <c r="B79" s="207" t="s">
        <v>929</v>
      </c>
      <c r="C79" s="208"/>
      <c r="D79" s="205">
        <v>30225900</v>
      </c>
      <c r="E79" s="206"/>
    </row>
    <row r="80" spans="2:5" x14ac:dyDescent="0.25">
      <c r="B80" s="204" t="s">
        <v>930</v>
      </c>
      <c r="C80" s="204"/>
      <c r="D80" s="205">
        <v>64931932</v>
      </c>
      <c r="E80" s="206"/>
    </row>
    <row r="81" spans="2:5" x14ac:dyDescent="0.25">
      <c r="B81" s="207" t="s">
        <v>931</v>
      </c>
      <c r="C81" s="208"/>
      <c r="D81" s="205">
        <v>65860285</v>
      </c>
      <c r="E81" s="206"/>
    </row>
    <row r="82" spans="2:5" x14ac:dyDescent="0.25">
      <c r="B82" s="204" t="s">
        <v>932</v>
      </c>
      <c r="C82" s="204"/>
      <c r="D82" s="205">
        <v>155663230</v>
      </c>
      <c r="E82" s="206"/>
    </row>
    <row r="83" spans="2:5" x14ac:dyDescent="0.25">
      <c r="B83" s="204" t="s">
        <v>933</v>
      </c>
      <c r="C83" s="204"/>
      <c r="D83" s="205">
        <v>0</v>
      </c>
      <c r="E83" s="206"/>
    </row>
    <row r="84" spans="2:5" x14ac:dyDescent="0.25">
      <c r="B84" s="204" t="s">
        <v>934</v>
      </c>
      <c r="C84" s="204"/>
      <c r="D84" s="205">
        <v>0</v>
      </c>
      <c r="E84" s="206"/>
    </row>
  </sheetData>
  <mergeCells count="151">
    <mergeCell ref="B70:C70"/>
    <mergeCell ref="D70:E70"/>
    <mergeCell ref="B71:C71"/>
    <mergeCell ref="D71:E71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2:C32"/>
    <mergeCell ref="D32:E32"/>
    <mergeCell ref="B10:C10"/>
    <mergeCell ref="D10:E10"/>
    <mergeCell ref="B11:C11"/>
    <mergeCell ref="B14:C14"/>
    <mergeCell ref="D14:E14"/>
    <mergeCell ref="B13:C13"/>
    <mergeCell ref="B12:C12"/>
    <mergeCell ref="D12:E12"/>
    <mergeCell ref="D11:E11"/>
    <mergeCell ref="D13:E13"/>
    <mergeCell ref="D18:E18"/>
    <mergeCell ref="B15:C15"/>
    <mergeCell ref="D15:E15"/>
    <mergeCell ref="B18:C18"/>
    <mergeCell ref="B17:C17"/>
    <mergeCell ref="D17:E17"/>
    <mergeCell ref="B16:C16"/>
    <mergeCell ref="D16:E16"/>
    <mergeCell ref="B19:C19"/>
    <mergeCell ref="D19:E19"/>
    <mergeCell ref="B22:C22"/>
    <mergeCell ref="D22:E22"/>
    <mergeCell ref="B2:E2"/>
    <mergeCell ref="B4:C4"/>
    <mergeCell ref="B5:C5"/>
    <mergeCell ref="B9:C9"/>
    <mergeCell ref="D9:E9"/>
    <mergeCell ref="B8:C8"/>
    <mergeCell ref="D8:E8"/>
    <mergeCell ref="B6:C6"/>
    <mergeCell ref="D6:E6"/>
    <mergeCell ref="D4:E4"/>
    <mergeCell ref="D5:E5"/>
    <mergeCell ref="B31:C31"/>
    <mergeCell ref="D31:E31"/>
    <mergeCell ref="B30:C30"/>
    <mergeCell ref="D30:E30"/>
    <mergeCell ref="B29:C29"/>
    <mergeCell ref="D29:E29"/>
    <mergeCell ref="B21:C21"/>
    <mergeCell ref="D21:E21"/>
    <mergeCell ref="B28:C28"/>
    <mergeCell ref="D28:E28"/>
    <mergeCell ref="D26:E26"/>
    <mergeCell ref="B27:C27"/>
    <mergeCell ref="D27:E27"/>
    <mergeCell ref="B26:C26"/>
    <mergeCell ref="B23:C23"/>
    <mergeCell ref="D23:E23"/>
    <mergeCell ref="B25:C25"/>
    <mergeCell ref="D25:E25"/>
    <mergeCell ref="D24:E24"/>
    <mergeCell ref="B24:C24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83:C83"/>
    <mergeCell ref="D83:E83"/>
    <mergeCell ref="B84:C84"/>
    <mergeCell ref="D84:E84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субъектов МСП</vt:lpstr>
      <vt:lpstr>Сведенья о размере поручит.</vt:lpstr>
      <vt:lpstr>'Реестр субъектов МСП'!Область_печати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Fppoo21</cp:lastModifiedBy>
  <cp:lastPrinted>2017-07-27T07:16:22Z</cp:lastPrinted>
  <dcterms:created xsi:type="dcterms:W3CDTF">2015-04-09T10:19:39Z</dcterms:created>
  <dcterms:modified xsi:type="dcterms:W3CDTF">2022-11-01T12:32:36Z</dcterms:modified>
</cp:coreProperties>
</file>